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andamaccannell/Desktop/SOBGS 2017:2018/"/>
    </mc:Choice>
  </mc:AlternateContent>
  <xr:revisionPtr revIDLastSave="0" documentId="13_ncr:1_{9AB15E9B-93BD-914E-87D7-DD0A41624EF1}" xr6:coauthVersionLast="34" xr6:coauthVersionMax="34" xr10:uidLastSave="{00000000-0000-0000-0000-000000000000}"/>
  <bookViews>
    <workbookView xWindow="1360" yWindow="460" windowWidth="27280" windowHeight="17540" xr2:uid="{1168495B-BF95-044B-AB78-1D8D198E0393}"/>
  </bookViews>
  <sheets>
    <sheet name="MSc" sheetId="7" r:id="rId1"/>
    <sheet name="PhD - roll up " sheetId="4" r:id="rId2"/>
    <sheet name="PhD" sheetId="6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" l="1"/>
  <c r="C21" i="6"/>
  <c r="B15" i="6" l="1"/>
  <c r="B24" i="7" l="1"/>
  <c r="B23" i="7"/>
  <c r="B21" i="7"/>
  <c r="B17" i="7"/>
  <c r="B16" i="7"/>
  <c r="B15" i="7"/>
  <c r="B14" i="7"/>
  <c r="B13" i="7"/>
  <c r="B12" i="7"/>
  <c r="B29" i="4"/>
  <c r="B31" i="4"/>
  <c r="B30" i="4"/>
  <c r="B28" i="4"/>
  <c r="B27" i="4"/>
  <c r="B26" i="4"/>
  <c r="B25" i="4"/>
  <c r="B24" i="4"/>
  <c r="B22" i="4"/>
  <c r="B18" i="4"/>
  <c r="B17" i="4"/>
  <c r="B16" i="4"/>
  <c r="B15" i="4"/>
  <c r="B14" i="4"/>
  <c r="B14" i="6"/>
  <c r="B24" i="6"/>
  <c r="B23" i="6"/>
  <c r="B22" i="6"/>
  <c r="B21" i="6"/>
  <c r="B20" i="6"/>
  <c r="B19" i="6"/>
  <c r="B18" i="6"/>
  <c r="B17" i="6"/>
  <c r="B16" i="6"/>
  <c r="C18" i="6" l="1"/>
  <c r="C16" i="7"/>
  <c r="C14" i="7" l="1"/>
  <c r="C16" i="6"/>
  <c r="C16" i="4"/>
  <c r="C27" i="4" l="1"/>
  <c r="C13" i="7" l="1"/>
  <c r="C15" i="7"/>
  <c r="C24" i="7"/>
  <c r="C23" i="7"/>
  <c r="C18" i="7"/>
  <c r="C17" i="7"/>
  <c r="C31" i="4" l="1"/>
  <c r="C30" i="4"/>
  <c r="C29" i="4"/>
  <c r="C28" i="4"/>
  <c r="C26" i="4"/>
  <c r="C25" i="4"/>
  <c r="C19" i="4"/>
  <c r="C18" i="4"/>
  <c r="C17" i="4"/>
  <c r="C15" i="4"/>
  <c r="C24" i="6"/>
  <c r="C23" i="6"/>
  <c r="C22" i="6"/>
  <c r="C17" i="6"/>
  <c r="C15" i="6"/>
  <c r="C19" i="6" s="1"/>
</calcChain>
</file>

<file path=xl/sharedStrings.xml><?xml version="1.0" encoding="utf-8"?>
<sst xmlns="http://schemas.openxmlformats.org/spreadsheetml/2006/main" count="154" uniqueCount="65">
  <si>
    <t>Event</t>
  </si>
  <si>
    <t xml:space="preserve">Description </t>
  </si>
  <si>
    <t>Name:</t>
  </si>
  <si>
    <t>1)</t>
  </si>
  <si>
    <t>2)</t>
  </si>
  <si>
    <t>Stream:</t>
  </si>
  <si>
    <t>Masters Thesis Timeline</t>
  </si>
  <si>
    <t>Courses:</t>
  </si>
  <si>
    <t>Timing</t>
  </si>
  <si>
    <t>Within 6 weeks from starting</t>
  </si>
  <si>
    <t xml:space="preserve">Proposal Assessment </t>
  </si>
  <si>
    <t>By Feb 28/29 of second year</t>
  </si>
  <si>
    <t>Committee Meeting 2</t>
  </si>
  <si>
    <t>No less than 5 terms less 2 months of admission to the MSc program</t>
  </si>
  <si>
    <t>Roll-up to PhD</t>
  </si>
  <si>
    <t xml:space="preserve">Final Term committee Meeting </t>
  </si>
  <si>
    <t>Thesis Defense</t>
  </si>
  <si>
    <t>Organize first committee meeting with advisors. Fill out “First Meeting” form and return to graduate office.</t>
  </si>
  <si>
    <t>Details can be found on the on the biology department website under “Thesis Proposal Assessments” tab.</t>
  </si>
  <si>
    <t>There are three steps to roll up from an MSc to a PhD:</t>
  </si>
  <si>
    <t xml:space="preserve">1)    Hold a committee meeting to express intentions of rolling up from the MSc to the PhD track, fill out the MSc to PhD Transfer Permission Meeting form. </t>
  </si>
  <si>
    <t>2)    Submit an MSc to PhD Transfer Application form to the BGEC, outlining performance thus far in the MSc program.</t>
  </si>
  <si>
    <t>3)    Solicit a MSc to PhD Supervisor Reference Letter</t>
  </si>
  <si>
    <t xml:space="preserve">Prepare and defended thesis according to the SGPS and Department of Biology guidelines </t>
  </si>
  <si>
    <t>3)</t>
  </si>
  <si>
    <t>4)</t>
  </si>
  <si>
    <t xml:space="preserve">Within 6 terms and 1 month </t>
  </si>
  <si>
    <t>Comprehensive exam</t>
  </si>
  <si>
    <t>By Feb 28/29 of third year</t>
  </si>
  <si>
    <t>By Feb 28/29 of fourth year</t>
  </si>
  <si>
    <t>Within 2 terms</t>
  </si>
  <si>
    <t>Within 4 terms and 1 month from transfer to PhD</t>
  </si>
  <si>
    <t>Beginning of last fundable terms</t>
  </si>
  <si>
    <t>Within 15 terms of admission to MSc</t>
  </si>
  <si>
    <t xml:space="preserve">Within 5  terms less 1 months of admission to MSc program </t>
  </si>
  <si>
    <t>Advisors:</t>
  </si>
  <si>
    <t xml:space="preserve">Roll-up to PhD </t>
  </si>
  <si>
    <t xml:space="preserve">* if transfered to PhD, please see PhD-roll up tab for timeline </t>
  </si>
  <si>
    <t>MSc Transferred to PhD Thesis Timeline</t>
  </si>
  <si>
    <t>Details can be found on the on the biology department website under the “Comprehensive exam” tab</t>
  </si>
  <si>
    <r>
      <t xml:space="preserve">Program start date </t>
    </r>
    <r>
      <rPr>
        <sz val="16"/>
        <color rgb="FFFF0000"/>
        <rFont val="Arial"/>
        <family val="2"/>
      </rPr>
      <t>(YYYY-MM-DD)</t>
    </r>
    <r>
      <rPr>
        <sz val="16"/>
        <color theme="1"/>
        <rFont val="Arial"/>
        <family val="2"/>
      </rPr>
      <t xml:space="preserve"> (YYYY-09-01); (YYYY-05-01); OR (YYYY-01-01)</t>
    </r>
  </si>
  <si>
    <t xml:space="preserve">Committee Meeting </t>
  </si>
  <si>
    <t>Organize committee meeting with advisors. Fill out “Progression Meeting” form and return to graduate office.</t>
  </si>
  <si>
    <t>Committee Meeting</t>
  </si>
  <si>
    <t xml:space="preserve">Beginning of last fundable term </t>
  </si>
  <si>
    <t xml:space="preserve">Final Term Committee Meeting </t>
  </si>
  <si>
    <t>Within 6 term</t>
  </si>
  <si>
    <t>By Feb 28/29 of fifth year</t>
  </si>
  <si>
    <r>
      <t xml:space="preserve">Input beginning of term after transfer from the MSc program to the PhD program </t>
    </r>
    <r>
      <rPr>
        <sz val="16"/>
        <color rgb="FFFF0000"/>
        <rFont val="Arial"/>
        <family val="2"/>
      </rPr>
      <t>(YYYY-MM-DD)</t>
    </r>
    <r>
      <rPr>
        <sz val="16"/>
        <color theme="1"/>
        <rFont val="Arial"/>
        <family val="2"/>
      </rPr>
      <t xml:space="preserve"> (YYYY-09-01); (YYYY-05-01); OR (YYYY-01-01)</t>
    </r>
  </si>
  <si>
    <t>Details can be found on the biology department website under the “Thesis Proposal Assessments” tab.</t>
  </si>
  <si>
    <t>Within 4 terms</t>
  </si>
  <si>
    <t xml:space="preserve">Beginning of last fundable terms </t>
  </si>
  <si>
    <t>Within 12 terms</t>
  </si>
  <si>
    <t>Completed?</t>
  </si>
  <si>
    <t xml:space="preserve">Thesis Title: </t>
  </si>
  <si>
    <t>Dates event must be completed by:</t>
  </si>
  <si>
    <t>First Committee Meeting</t>
  </si>
  <si>
    <t>By Feb 28/29 of first year</t>
  </si>
  <si>
    <r>
      <t xml:space="preserve">Instructions: insert your program start date into the yellow highlighted cell </t>
    </r>
    <r>
      <rPr>
        <b/>
        <sz val="22"/>
        <color rgb="FFFF0000"/>
        <rFont val="Calibri (Body)_x0000_"/>
      </rPr>
      <t xml:space="preserve">(YYYY-MM-DD) </t>
    </r>
    <r>
      <rPr>
        <sz val="16"/>
        <color theme="1"/>
        <rFont val="Calibri (Body)_x0000_"/>
      </rPr>
      <t>(please use Sept. 1, Jan. 1 or May 1)</t>
    </r>
  </si>
  <si>
    <t>Final term committee meeting to evaluate if you have sufficient data/results to compile an acceptable thesis. The Final Term Meeting form must be submitted to the main office.</t>
  </si>
  <si>
    <t>Doctoral Thesis Timeline</t>
  </si>
  <si>
    <t xml:space="preserve">Within 1 term from frist attempt </t>
  </si>
  <si>
    <t xml:space="preserve">Second proposal assessment </t>
  </si>
  <si>
    <t xml:space="preserve">If proposal assessment fails, a new proposal must be submitted and assessed by end of following term. </t>
  </si>
  <si>
    <t>Prepare and defended thesis according to the SGPS and Department of Biology guidelines.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</si>
</sst>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20"/>
      <color rgb="FFFFFFFF"/>
      <name val="Arial"/>
      <family val="2"/>
    </font>
    <font>
      <sz val="16"/>
      <color rgb="FFFF0000"/>
      <name val="Arial"/>
      <family val="2"/>
    </font>
    <font>
      <u/>
      <sz val="16"/>
      <color theme="10"/>
      <name val="Arial"/>
      <family val="2"/>
    </font>
    <font>
      <sz val="16"/>
      <color theme="0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rgb="FFFF0000"/>
      <name val="Calibri (Body)_x0000_"/>
    </font>
    <font>
      <sz val="16"/>
      <color theme="1"/>
      <name val="Calibri (Body)_x0000_"/>
    </font>
    <font>
      <b/>
      <sz val="16"/>
      <color theme="1"/>
      <name val="Arial"/>
      <family val="2"/>
    </font>
    <font>
      <sz val="36"/>
      <color theme="1"/>
      <name val="Arial"/>
      <family val="2"/>
    </font>
    <font>
      <sz val="12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164" fontId="3" fillId="0" borderId="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/>
    <xf numFmtId="0" fontId="3" fillId="0" borderId="6" xfId="0" applyFont="1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 indent="4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1" applyFont="1" applyBorder="1" applyAlignment="1">
      <alignment horizontal="left" vertical="center" wrapText="1" indent="4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14" xfId="0" applyFont="1" applyBorder="1"/>
    <xf numFmtId="0" fontId="12" fillId="0" borderId="9" xfId="0" applyFont="1" applyBorder="1"/>
    <xf numFmtId="0" fontId="12" fillId="0" borderId="8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0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6" xfId="0" applyFont="1" applyBorder="1"/>
    <xf numFmtId="164" fontId="4" fillId="0" borderId="9" xfId="0" applyNumberFormat="1" applyFont="1" applyBorder="1" applyAlignment="1">
      <alignment horizontal="left"/>
    </xf>
    <xf numFmtId="0" fontId="4" fillId="0" borderId="9" xfId="0" applyFont="1" applyBorder="1"/>
    <xf numFmtId="0" fontId="8" fillId="4" borderId="1" xfId="0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4" fillId="0" borderId="9" xfId="0" applyFont="1" applyBorder="1"/>
    <xf numFmtId="0" fontId="4" fillId="0" borderId="0" xfId="0" applyFont="1" applyBorder="1"/>
    <xf numFmtId="0" fontId="4" fillId="0" borderId="8" xfId="0" applyFont="1" applyBorder="1"/>
    <xf numFmtId="164" fontId="4" fillId="0" borderId="0" xfId="0" applyNumberFormat="1" applyFont="1" applyBorder="1" applyAlignment="1">
      <alignment horizontal="left"/>
    </xf>
    <xf numFmtId="0" fontId="0" fillId="0" borderId="0" xfId="0" applyFill="1" applyBorder="1"/>
    <xf numFmtId="0" fontId="1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8" fillId="4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14" fillId="0" borderId="0" xfId="0" applyFont="1"/>
    <xf numFmtId="0" fontId="15" fillId="4" borderId="12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8" xfId="0" applyFont="1" applyBorder="1"/>
    <xf numFmtId="164" fontId="3" fillId="0" borderId="1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164" fontId="4" fillId="0" borderId="9" xfId="0" applyNumberFormat="1" applyFont="1" applyBorder="1" applyAlignment="1"/>
    <xf numFmtId="164" fontId="4" fillId="0" borderId="9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6" xfId="0" applyFont="1" applyBorder="1"/>
    <xf numFmtId="0" fontId="12" fillId="0" borderId="9" xfId="0" applyFont="1" applyBorder="1"/>
    <xf numFmtId="0" fontId="12" fillId="0" borderId="0" xfId="0" applyFont="1" applyBorder="1"/>
    <xf numFmtId="164" fontId="12" fillId="0" borderId="0" xfId="0" applyNumberFormat="1" applyFont="1" applyBorder="1" applyAlignment="1"/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164" fontId="12" fillId="0" borderId="15" xfId="0" applyNumberFormat="1" applyFont="1" applyBorder="1" applyAlignment="1">
      <alignment horizontal="left"/>
    </xf>
    <xf numFmtId="164" fontId="12" fillId="0" borderId="13" xfId="0" applyNumberFormat="1" applyFont="1" applyBorder="1" applyAlignment="1">
      <alignment horizontal="left"/>
    </xf>
    <xf numFmtId="164" fontId="12" fillId="0" borderId="9" xfId="0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left"/>
    </xf>
    <xf numFmtId="164" fontId="12" fillId="0" borderId="8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4"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E00E8"/>
      <color rgb="FF4D0078"/>
      <color rgb="FF4F007A"/>
      <color rgb="FF942093"/>
      <color rgb="FF5E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2" lockText="1" noThreeD="1"/>
</file>

<file path=xl/ctrlProps/ctrlProp10.xml><?xml version="1.0" encoding="utf-8"?>
<formControlPr xmlns="http://schemas.microsoft.com/office/spreadsheetml/2009/9/main" objectType="CheckBox" fmlaLink="$A$14" lockText="1" noThreeD="1"/>
</file>

<file path=xl/ctrlProps/ctrlProp11.xml><?xml version="1.0" encoding="utf-8"?>
<formControlPr xmlns="http://schemas.microsoft.com/office/spreadsheetml/2009/9/main" objectType="CheckBox" fmlaLink="$A$15" lockText="1" noThreeD="1"/>
</file>

<file path=xl/ctrlProps/ctrlProp12.xml><?xml version="1.0" encoding="utf-8"?>
<formControlPr xmlns="http://schemas.microsoft.com/office/spreadsheetml/2009/9/main" objectType="CheckBox" fmlaLink="$A$17" lockText="1" noThreeD="1"/>
</file>

<file path=xl/ctrlProps/ctrlProp13.xml><?xml version="1.0" encoding="utf-8"?>
<formControlPr xmlns="http://schemas.microsoft.com/office/spreadsheetml/2009/9/main" objectType="CheckBox" fmlaLink="$A$18" lockText="1" noThreeD="1"/>
</file>

<file path=xl/ctrlProps/ctrlProp14.xml><?xml version="1.0" encoding="utf-8"?>
<formControlPr xmlns="http://schemas.microsoft.com/office/spreadsheetml/2009/9/main" objectType="CheckBox" fmlaLink="$A$19" lockText="1" noThreeD="1"/>
</file>

<file path=xl/ctrlProps/ctrlProp15.xml><?xml version="1.0" encoding="utf-8"?>
<formControlPr xmlns="http://schemas.microsoft.com/office/spreadsheetml/2009/9/main" objectType="CheckBox" fmlaLink="$A$24" lockText="1" noThreeD="1"/>
</file>

<file path=xl/ctrlProps/ctrlProp16.xml><?xml version="1.0" encoding="utf-8"?>
<formControlPr xmlns="http://schemas.microsoft.com/office/spreadsheetml/2009/9/main" objectType="CheckBox" fmlaLink="$A$25" lockText="1" noThreeD="1"/>
</file>

<file path=xl/ctrlProps/ctrlProp17.xml><?xml version="1.0" encoding="utf-8"?>
<formControlPr xmlns="http://schemas.microsoft.com/office/spreadsheetml/2009/9/main" objectType="CheckBox" fmlaLink="$A$26" lockText="1" noThreeD="1"/>
</file>

<file path=xl/ctrlProps/ctrlProp18.xml><?xml version="1.0" encoding="utf-8"?>
<formControlPr xmlns="http://schemas.microsoft.com/office/spreadsheetml/2009/9/main" objectType="CheckBox" fmlaLink="$A$27" lockText="1" noThreeD="1"/>
</file>

<file path=xl/ctrlProps/ctrlProp19.xml><?xml version="1.0" encoding="utf-8"?>
<formControlPr xmlns="http://schemas.microsoft.com/office/spreadsheetml/2009/9/main" objectType="CheckBox" fmlaLink="$A$28" lockText="1" noThreeD="1"/>
</file>

<file path=xl/ctrlProps/ctrlProp2.xml><?xml version="1.0" encoding="utf-8"?>
<formControlPr xmlns="http://schemas.microsoft.com/office/spreadsheetml/2009/9/main" objectType="CheckBox" fmlaLink="$A$13" lockText="1" noThreeD="1"/>
</file>

<file path=xl/ctrlProps/ctrlProp20.xml><?xml version="1.0" encoding="utf-8"?>
<formControlPr xmlns="http://schemas.microsoft.com/office/spreadsheetml/2009/9/main" objectType="CheckBox" fmlaLink="$A$29" lockText="1" noThreeD="1"/>
</file>

<file path=xl/ctrlProps/ctrlProp21.xml><?xml version="1.0" encoding="utf-8"?>
<formControlPr xmlns="http://schemas.microsoft.com/office/spreadsheetml/2009/9/main" objectType="CheckBox" fmlaLink="$A$31" lockText="1" noThreeD="1"/>
</file>

<file path=xl/ctrlProps/ctrlProp22.xml><?xml version="1.0" encoding="utf-8"?>
<formControlPr xmlns="http://schemas.microsoft.com/office/spreadsheetml/2009/9/main" objectType="CheckBox" fmlaLink="$A$30" lockText="1" noThreeD="1"/>
</file>

<file path=xl/ctrlProps/ctrlProp23.xml><?xml version="1.0" encoding="utf-8"?>
<formControlPr xmlns="http://schemas.microsoft.com/office/spreadsheetml/2009/9/main" objectType="CheckBox" fmlaLink="$A$16" lockText="1" noThreeD="1"/>
</file>

<file path=xl/ctrlProps/ctrlProp24.xml><?xml version="1.0" encoding="utf-8"?>
<formControlPr xmlns="http://schemas.microsoft.com/office/spreadsheetml/2009/9/main" objectType="CheckBox" fmlaLink="$A$14" noThreeD="1"/>
</file>

<file path=xl/ctrlProps/ctrlProp25.xml><?xml version="1.0" encoding="utf-8"?>
<formControlPr xmlns="http://schemas.microsoft.com/office/spreadsheetml/2009/9/main" objectType="CheckBox" fmlaLink="$A$15" lockText="1" noThreeD="1"/>
</file>

<file path=xl/ctrlProps/ctrlProp26.xml><?xml version="1.0" encoding="utf-8"?>
<formControlPr xmlns="http://schemas.microsoft.com/office/spreadsheetml/2009/9/main" objectType="CheckBox" fmlaLink="$A$17" lockText="1" noThreeD="1"/>
</file>

<file path=xl/ctrlProps/ctrlProp27.xml><?xml version="1.0" encoding="utf-8"?>
<formControlPr xmlns="http://schemas.microsoft.com/office/spreadsheetml/2009/9/main" objectType="CheckBox" fmlaLink="$A$18" lockText="1" noThreeD="1"/>
</file>

<file path=xl/ctrlProps/ctrlProp28.xml><?xml version="1.0" encoding="utf-8"?>
<formControlPr xmlns="http://schemas.microsoft.com/office/spreadsheetml/2009/9/main" objectType="CheckBox" fmlaLink="$A$20" lockText="1" noThreeD="1"/>
</file>

<file path=xl/ctrlProps/ctrlProp29.xml><?xml version="1.0" encoding="utf-8"?>
<formControlPr xmlns="http://schemas.microsoft.com/office/spreadsheetml/2009/9/main" objectType="CheckBox" fmlaLink="$A$21" lockText="1" noThreeD="1"/>
</file>

<file path=xl/ctrlProps/ctrlProp3.xml><?xml version="1.0" encoding="utf-8"?>
<formControlPr xmlns="http://schemas.microsoft.com/office/spreadsheetml/2009/9/main" objectType="CheckBox" fmlaLink="$A$15" lockText="1" noThreeD="1"/>
</file>

<file path=xl/ctrlProps/ctrlProp30.xml><?xml version="1.0" encoding="utf-8"?>
<formControlPr xmlns="http://schemas.microsoft.com/office/spreadsheetml/2009/9/main" objectType="CheckBox" fmlaLink="$A$22" lockText="1" noThreeD="1"/>
</file>

<file path=xl/ctrlProps/ctrlProp31.xml><?xml version="1.0" encoding="utf-8"?>
<formControlPr xmlns="http://schemas.microsoft.com/office/spreadsheetml/2009/9/main" objectType="CheckBox" fmlaLink="$A$23" lockText="1" noThreeD="1"/>
</file>

<file path=xl/ctrlProps/ctrlProp32.xml><?xml version="1.0" encoding="utf-8"?>
<formControlPr xmlns="http://schemas.microsoft.com/office/spreadsheetml/2009/9/main" objectType="CheckBox" fmlaLink="$A$24" lockText="1" noThreeD="1"/>
</file>

<file path=xl/ctrlProps/ctrlProp33.xml><?xml version="1.0" encoding="utf-8"?>
<formControlPr xmlns="http://schemas.microsoft.com/office/spreadsheetml/2009/9/main" objectType="CheckBox" fmlaLink="$A$16" lockText="1" noThreeD="1"/>
</file>

<file path=xl/ctrlProps/ctrlProp34.xml><?xml version="1.0" encoding="utf-8"?>
<formControlPr xmlns="http://schemas.microsoft.com/office/spreadsheetml/2009/9/main" objectType="CheckBox" fmlaLink="$A$19" lockText="1" noThreeD="1"/>
</file>

<file path=xl/ctrlProps/ctrlProp4.xml><?xml version="1.0" encoding="utf-8"?>
<formControlPr xmlns="http://schemas.microsoft.com/office/spreadsheetml/2009/9/main" objectType="CheckBox" fmlaLink="$A$17" lockText="1" noThreeD="1"/>
</file>

<file path=xl/ctrlProps/ctrlProp5.xml><?xml version="1.0" encoding="utf-8"?>
<formControlPr xmlns="http://schemas.microsoft.com/office/spreadsheetml/2009/9/main" objectType="CheckBox" fmlaLink="$A$18" lockText="1" noThreeD="1"/>
</file>

<file path=xl/ctrlProps/ctrlProp6.xml><?xml version="1.0" encoding="utf-8"?>
<formControlPr xmlns="http://schemas.microsoft.com/office/spreadsheetml/2009/9/main" objectType="CheckBox" fmlaLink="$A$23" lockText="1" noThreeD="1"/>
</file>

<file path=xl/ctrlProps/ctrlProp7.xml><?xml version="1.0" encoding="utf-8"?>
<formControlPr xmlns="http://schemas.microsoft.com/office/spreadsheetml/2009/9/main" objectType="CheckBox" fmlaLink="$A$24" lockText="1" noThreeD="1"/>
</file>

<file path=xl/ctrlProps/ctrlProp8.xml><?xml version="1.0" encoding="utf-8"?>
<formControlPr xmlns="http://schemas.microsoft.com/office/spreadsheetml/2009/9/main" objectType="CheckBox" fmlaLink="$A$14" lockText="1" noThreeD="1"/>
</file>

<file path=xl/ctrlProps/ctrlProp9.xml><?xml version="1.0" encoding="utf-8"?>
<formControlPr xmlns="http://schemas.microsoft.com/office/spreadsheetml/2009/9/main" objectType="CheckBox" fmlaLink="$A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11</xdr:row>
          <xdr:rowOff>63500</xdr:rowOff>
        </xdr:from>
        <xdr:to>
          <xdr:col>1</xdr:col>
          <xdr:colOff>965200</xdr:colOff>
          <xdr:row>11</xdr:row>
          <xdr:rowOff>495300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12</xdr:row>
          <xdr:rowOff>0</xdr:rowOff>
        </xdr:from>
        <xdr:to>
          <xdr:col>2</xdr:col>
          <xdr:colOff>558800</xdr:colOff>
          <xdr:row>12</xdr:row>
          <xdr:rowOff>444500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14</xdr:row>
          <xdr:rowOff>63500</xdr:rowOff>
        </xdr:from>
        <xdr:to>
          <xdr:col>2</xdr:col>
          <xdr:colOff>558800</xdr:colOff>
          <xdr:row>14</xdr:row>
          <xdr:rowOff>444500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16</xdr:row>
          <xdr:rowOff>76200</xdr:rowOff>
        </xdr:from>
        <xdr:to>
          <xdr:col>2</xdr:col>
          <xdr:colOff>571500</xdr:colOff>
          <xdr:row>16</xdr:row>
          <xdr:rowOff>457200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16</xdr:row>
          <xdr:rowOff>533400</xdr:rowOff>
        </xdr:from>
        <xdr:to>
          <xdr:col>2</xdr:col>
          <xdr:colOff>571500</xdr:colOff>
          <xdr:row>18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21</xdr:row>
          <xdr:rowOff>457200</xdr:rowOff>
        </xdr:from>
        <xdr:to>
          <xdr:col>2</xdr:col>
          <xdr:colOff>571500</xdr:colOff>
          <xdr:row>22</xdr:row>
          <xdr:rowOff>622300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23</xdr:row>
          <xdr:rowOff>88900</xdr:rowOff>
        </xdr:from>
        <xdr:to>
          <xdr:col>2</xdr:col>
          <xdr:colOff>558800</xdr:colOff>
          <xdr:row>23</xdr:row>
          <xdr:rowOff>469900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13</xdr:row>
          <xdr:rowOff>0</xdr:rowOff>
        </xdr:from>
        <xdr:to>
          <xdr:col>2</xdr:col>
          <xdr:colOff>558800</xdr:colOff>
          <xdr:row>13</xdr:row>
          <xdr:rowOff>381000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15</xdr:row>
          <xdr:rowOff>114300</xdr:rowOff>
        </xdr:from>
        <xdr:to>
          <xdr:col>2</xdr:col>
          <xdr:colOff>558800</xdr:colOff>
          <xdr:row>15</xdr:row>
          <xdr:rowOff>495300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13</xdr:row>
          <xdr:rowOff>50800</xdr:rowOff>
        </xdr:from>
        <xdr:to>
          <xdr:col>1</xdr:col>
          <xdr:colOff>965200</xdr:colOff>
          <xdr:row>13</xdr:row>
          <xdr:rowOff>482600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14</xdr:row>
          <xdr:rowOff>76200</xdr:rowOff>
        </xdr:from>
        <xdr:to>
          <xdr:col>2</xdr:col>
          <xdr:colOff>647700</xdr:colOff>
          <xdr:row>14</xdr:row>
          <xdr:rowOff>520700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16</xdr:row>
          <xdr:rowOff>101600</xdr:rowOff>
        </xdr:from>
        <xdr:to>
          <xdr:col>2</xdr:col>
          <xdr:colOff>660400</xdr:colOff>
          <xdr:row>16</xdr:row>
          <xdr:rowOff>482600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17</xdr:row>
          <xdr:rowOff>114300</xdr:rowOff>
        </xdr:from>
        <xdr:to>
          <xdr:col>2</xdr:col>
          <xdr:colOff>673100</xdr:colOff>
          <xdr:row>17</xdr:row>
          <xdr:rowOff>495300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698500</xdr:colOff>
          <xdr:row>19</xdr:row>
          <xdr:rowOff>673100</xdr:rowOff>
        </xdr:from>
        <xdr:to>
          <xdr:col>2</xdr:col>
          <xdr:colOff>685800</xdr:colOff>
          <xdr:row>20</xdr:row>
          <xdr:rowOff>368300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22</xdr:row>
          <xdr:rowOff>381000</xdr:rowOff>
        </xdr:from>
        <xdr:to>
          <xdr:col>1</xdr:col>
          <xdr:colOff>965200</xdr:colOff>
          <xdr:row>23</xdr:row>
          <xdr:rowOff>558800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24</xdr:row>
          <xdr:rowOff>228600</xdr:rowOff>
        </xdr:from>
        <xdr:to>
          <xdr:col>2</xdr:col>
          <xdr:colOff>647700</xdr:colOff>
          <xdr:row>24</xdr:row>
          <xdr:rowOff>673100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25</xdr:row>
          <xdr:rowOff>50800</xdr:rowOff>
        </xdr:from>
        <xdr:to>
          <xdr:col>2</xdr:col>
          <xdr:colOff>635000</xdr:colOff>
          <xdr:row>25</xdr:row>
          <xdr:rowOff>431800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26</xdr:row>
          <xdr:rowOff>38100</xdr:rowOff>
        </xdr:from>
        <xdr:to>
          <xdr:col>2</xdr:col>
          <xdr:colOff>609600</xdr:colOff>
          <xdr:row>26</xdr:row>
          <xdr:rowOff>596900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26</xdr:row>
          <xdr:rowOff>685800</xdr:rowOff>
        </xdr:from>
        <xdr:to>
          <xdr:col>2</xdr:col>
          <xdr:colOff>622300</xdr:colOff>
          <xdr:row>27</xdr:row>
          <xdr:rowOff>622300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28</xdr:row>
          <xdr:rowOff>127000</xdr:rowOff>
        </xdr:from>
        <xdr:to>
          <xdr:col>2</xdr:col>
          <xdr:colOff>609600</xdr:colOff>
          <xdr:row>28</xdr:row>
          <xdr:rowOff>508000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29</xdr:row>
          <xdr:rowOff>1041400</xdr:rowOff>
        </xdr:from>
        <xdr:to>
          <xdr:col>2</xdr:col>
          <xdr:colOff>609600</xdr:colOff>
          <xdr:row>30</xdr:row>
          <xdr:rowOff>495300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635000</xdr:colOff>
          <xdr:row>28</xdr:row>
          <xdr:rowOff>736600</xdr:rowOff>
        </xdr:from>
        <xdr:to>
          <xdr:col>2</xdr:col>
          <xdr:colOff>622300</xdr:colOff>
          <xdr:row>29</xdr:row>
          <xdr:rowOff>736600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15</xdr:row>
          <xdr:rowOff>101600</xdr:rowOff>
        </xdr:from>
        <xdr:to>
          <xdr:col>2</xdr:col>
          <xdr:colOff>673100</xdr:colOff>
          <xdr:row>15</xdr:row>
          <xdr:rowOff>482600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698500</xdr:colOff>
          <xdr:row>12</xdr:row>
          <xdr:rowOff>469900</xdr:rowOff>
        </xdr:from>
        <xdr:to>
          <xdr:col>1</xdr:col>
          <xdr:colOff>1384300</xdr:colOff>
          <xdr:row>13</xdr:row>
          <xdr:rowOff>381000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711200</xdr:colOff>
          <xdr:row>14</xdr:row>
          <xdr:rowOff>12700</xdr:rowOff>
        </xdr:from>
        <xdr:to>
          <xdr:col>2</xdr:col>
          <xdr:colOff>508000</xdr:colOff>
          <xdr:row>14</xdr:row>
          <xdr:rowOff>393700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15</xdr:row>
          <xdr:rowOff>863600</xdr:rowOff>
        </xdr:from>
        <xdr:to>
          <xdr:col>2</xdr:col>
          <xdr:colOff>469900</xdr:colOff>
          <xdr:row>16</xdr:row>
          <xdr:rowOff>342900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16</xdr:row>
          <xdr:rowOff>622300</xdr:rowOff>
        </xdr:from>
        <xdr:to>
          <xdr:col>2</xdr:col>
          <xdr:colOff>482600</xdr:colOff>
          <xdr:row>17</xdr:row>
          <xdr:rowOff>355600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698500</xdr:colOff>
          <xdr:row>18</xdr:row>
          <xdr:rowOff>800100</xdr:rowOff>
        </xdr:from>
        <xdr:to>
          <xdr:col>2</xdr:col>
          <xdr:colOff>495300</xdr:colOff>
          <xdr:row>19</xdr:row>
          <xdr:rowOff>330200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19</xdr:row>
          <xdr:rowOff>596900</xdr:rowOff>
        </xdr:from>
        <xdr:to>
          <xdr:col>2</xdr:col>
          <xdr:colOff>520700</xdr:colOff>
          <xdr:row>20</xdr:row>
          <xdr:rowOff>368300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20</xdr:row>
          <xdr:rowOff>647700</xdr:rowOff>
        </xdr:from>
        <xdr:to>
          <xdr:col>2</xdr:col>
          <xdr:colOff>520700</xdr:colOff>
          <xdr:row>21</xdr:row>
          <xdr:rowOff>355600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736600</xdr:colOff>
          <xdr:row>22</xdr:row>
          <xdr:rowOff>241300</xdr:rowOff>
        </xdr:from>
        <xdr:to>
          <xdr:col>2</xdr:col>
          <xdr:colOff>533400</xdr:colOff>
          <xdr:row>22</xdr:row>
          <xdr:rowOff>622300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22</xdr:row>
          <xdr:rowOff>990600</xdr:rowOff>
        </xdr:from>
        <xdr:to>
          <xdr:col>2</xdr:col>
          <xdr:colOff>520700</xdr:colOff>
          <xdr:row>23</xdr:row>
          <xdr:rowOff>330200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711200</xdr:colOff>
          <xdr:row>15</xdr:row>
          <xdr:rowOff>38100</xdr:rowOff>
        </xdr:from>
        <xdr:to>
          <xdr:col>2</xdr:col>
          <xdr:colOff>508000</xdr:colOff>
          <xdr:row>15</xdr:row>
          <xdr:rowOff>419100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711200</xdr:colOff>
          <xdr:row>17</xdr:row>
          <xdr:rowOff>508000</xdr:rowOff>
        </xdr:from>
        <xdr:to>
          <xdr:col>2</xdr:col>
          <xdr:colOff>508000</xdr:colOff>
          <xdr:row>18</xdr:row>
          <xdr:rowOff>482600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3" Type="http://schemas.openxmlformats.org/officeDocument/2006/relationships/hyperlink" Target="https://www.uwo.ca/biology/pdf/graduate/Biology_MSc-PhD_transfer_standard_application_form_v2.pdf" TargetMode="Externa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" Type="http://schemas.openxmlformats.org/officeDocument/2006/relationships/hyperlink" Target="https://www.uwo.ca/biology/pdf/graduate/Advisory_Committee_MSc-PhD_transfer_form_v1.pdf" TargetMode="External"/><Relationship Id="rId16" Type="http://schemas.openxmlformats.org/officeDocument/2006/relationships/ctrlProp" Target="../ctrlProps/ctrlProp8.xml"/><Relationship Id="rId1" Type="http://schemas.openxmlformats.org/officeDocument/2006/relationships/hyperlink" Target="https://www.uwo.ca/biology/pdf/graduate/progression_meeting.pdf" TargetMode="External"/><Relationship Id="rId6" Type="http://schemas.openxmlformats.org/officeDocument/2006/relationships/hyperlink" Target="https://www.uwo.ca/biology/pdf/graduate/first_meeting_form.pdf" TargetMode="External"/><Relationship Id="rId11" Type="http://schemas.openxmlformats.org/officeDocument/2006/relationships/ctrlProp" Target="../ctrlProps/ctrlProp3.xml"/><Relationship Id="rId5" Type="http://schemas.openxmlformats.org/officeDocument/2006/relationships/hyperlink" Target="https://www.uwo.ca/biology/pdf/graduate/advisorycommitteeprethesismeetingformjul2017.pdf" TargetMode="External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4" Type="http://schemas.openxmlformats.org/officeDocument/2006/relationships/hyperlink" Target="https://www.uwo.ca/biology/pdf/graduate/Biology_MSc-PhD_transfer_standard_reference_letter_form_v2.pdf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wo.ca/biology/pdf/graduate/Biology_MSc-PhD_transfer_standard_application_form_v2.pdf" TargetMode="Externa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hyperlink" Target="https://www.uwo.ca/biology/pdf/graduate/progression_meeting.pdf" TargetMode="External"/><Relationship Id="rId21" Type="http://schemas.openxmlformats.org/officeDocument/2006/relationships/ctrlProp" Target="../ctrlProps/ctrlProp19.xml"/><Relationship Id="rId7" Type="http://schemas.openxmlformats.org/officeDocument/2006/relationships/hyperlink" Target="https://www.uwo.ca/biology/pdf/graduate/Advisory_Committee_MSc-PhD_transfer_form_v1.pdf" TargetMode="Externa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hyperlink" Target="https://www.uwo.ca/biology/pdf/graduate/progression_meeting.pdf" TargetMode="Externa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hyperlink" Target="https://www.uwo.ca/biology/pdf/graduate/first_meeting_form.pdf" TargetMode="External"/><Relationship Id="rId6" Type="http://schemas.openxmlformats.org/officeDocument/2006/relationships/hyperlink" Target="https://www.uwo.ca/biology/pdf/graduate/progression_meeting.pdf" TargetMode="External"/><Relationship Id="rId11" Type="http://schemas.openxmlformats.org/officeDocument/2006/relationships/vmlDrawing" Target="../drawings/vmlDrawing2.vml"/><Relationship Id="rId24" Type="http://schemas.openxmlformats.org/officeDocument/2006/relationships/ctrlProp" Target="../ctrlProps/ctrlProp22.xml"/><Relationship Id="rId5" Type="http://schemas.openxmlformats.org/officeDocument/2006/relationships/hyperlink" Target="https://www.uwo.ca/biology/pdf/graduate/progression_meeting.pdf" TargetMode="Externa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drawing" Target="../drawings/drawing2.xml"/><Relationship Id="rId19" Type="http://schemas.openxmlformats.org/officeDocument/2006/relationships/ctrlProp" Target="../ctrlProps/ctrlProp17.xml"/><Relationship Id="rId4" Type="http://schemas.openxmlformats.org/officeDocument/2006/relationships/hyperlink" Target="https://www.uwo.ca/biology/pdf/graduate/advisorycommitteeprethesismeetingformjul2017.pdf" TargetMode="External"/><Relationship Id="rId9" Type="http://schemas.openxmlformats.org/officeDocument/2006/relationships/hyperlink" Target="https://www.uwo.ca/biology/pdf/graduate/Biology_MSc-PhD_transfer_standard_reference_letter_form_v2.pdf" TargetMode="Externa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hyperlink" Target="https://www.uwo.ca/biology/pdf/graduate/progression_meeting.pdf" TargetMode="Externa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hyperlink" Target="https://www.uwo.ca/biology/pdf/graduate/progression_meeting.pdf" TargetMode="External"/><Relationship Id="rId16" Type="http://schemas.openxmlformats.org/officeDocument/2006/relationships/ctrlProp" Target="../ctrlProps/ctrlProp33.xml"/><Relationship Id="rId1" Type="http://schemas.openxmlformats.org/officeDocument/2006/relationships/hyperlink" Target="https://www.uwo.ca/biology/pdf/graduate/first_meeting_form.pdf" TargetMode="External"/><Relationship Id="rId6" Type="http://schemas.openxmlformats.org/officeDocument/2006/relationships/vmlDrawing" Target="../drawings/vmlDrawing3.vml"/><Relationship Id="rId11" Type="http://schemas.openxmlformats.org/officeDocument/2006/relationships/ctrlProp" Target="../ctrlProps/ctrlProp28.xml"/><Relationship Id="rId5" Type="http://schemas.openxmlformats.org/officeDocument/2006/relationships/drawing" Target="../drawings/drawing3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hyperlink" Target="https://www.uwo.ca/biology/pdf/graduate/advisorycommitteeprethesismeetingformjul2017.pdf" TargetMode="Externa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B991-FE8F-754C-BD0E-6CFC3478E9D9}">
  <sheetPr codeName="Sheet1"/>
  <dimension ref="A2:F26"/>
  <sheetViews>
    <sheetView tabSelected="1" workbookViewId="0">
      <selection activeCell="B28" sqref="B28"/>
    </sheetView>
  </sheetViews>
  <sheetFormatPr baseColWidth="10" defaultRowHeight="16"/>
  <cols>
    <col min="2" max="2" width="20.83203125" customWidth="1"/>
    <col min="3" max="3" width="54" customWidth="1"/>
    <col min="4" max="4" width="22.33203125" customWidth="1"/>
    <col min="5" max="5" width="34.33203125" customWidth="1"/>
    <col min="6" max="6" width="74.5" customWidth="1"/>
  </cols>
  <sheetData>
    <row r="2" spans="1:6" ht="30" thickBot="1">
      <c r="B2" s="76" t="s">
        <v>58</v>
      </c>
      <c r="C2" s="76"/>
      <c r="D2" s="76"/>
      <c r="E2" s="76"/>
      <c r="F2" s="76"/>
    </row>
    <row r="3" spans="1:6" ht="45" customHeight="1" thickBot="1">
      <c r="B3" s="87" t="s">
        <v>6</v>
      </c>
      <c r="C3" s="88"/>
      <c r="D3" s="88"/>
      <c r="E3" s="88"/>
      <c r="F3" s="89"/>
    </row>
    <row r="4" spans="1:6" ht="21">
      <c r="B4" s="90" t="s">
        <v>2</v>
      </c>
      <c r="C4" s="86"/>
      <c r="D4" s="86"/>
      <c r="E4" s="86"/>
      <c r="F4" s="43"/>
    </row>
    <row r="5" spans="1:6" ht="21">
      <c r="B5" s="91" t="s">
        <v>54</v>
      </c>
      <c r="C5" s="92"/>
      <c r="D5" s="92"/>
      <c r="E5" s="92"/>
      <c r="F5" s="93"/>
    </row>
    <row r="6" spans="1:6" ht="21">
      <c r="B6" s="38" t="s">
        <v>35</v>
      </c>
      <c r="C6" s="41" t="s">
        <v>3</v>
      </c>
      <c r="D6" s="86"/>
      <c r="E6" s="86"/>
      <c r="F6" s="43"/>
    </row>
    <row r="7" spans="1:6" ht="21">
      <c r="B7" s="39"/>
      <c r="C7" s="46" t="s">
        <v>4</v>
      </c>
      <c r="D7" s="86"/>
      <c r="E7" s="86"/>
      <c r="F7" s="43"/>
    </row>
    <row r="8" spans="1:6" ht="21">
      <c r="B8" s="77" t="s">
        <v>5</v>
      </c>
      <c r="C8" s="78"/>
      <c r="D8" s="78"/>
      <c r="E8" s="78"/>
      <c r="F8" s="43"/>
    </row>
    <row r="9" spans="1:6" ht="21">
      <c r="B9" s="39" t="s">
        <v>7</v>
      </c>
      <c r="C9" s="46" t="s">
        <v>3</v>
      </c>
      <c r="D9" s="78"/>
      <c r="E9" s="78"/>
      <c r="F9" s="79"/>
    </row>
    <row r="10" spans="1:6" ht="22" thickBot="1">
      <c r="B10" s="42"/>
      <c r="C10" s="46" t="s">
        <v>4</v>
      </c>
      <c r="D10" s="44"/>
      <c r="E10" s="44"/>
      <c r="F10" s="45"/>
    </row>
    <row r="11" spans="1:6" ht="21" thickBot="1">
      <c r="B11" s="40" t="s">
        <v>53</v>
      </c>
      <c r="C11" s="59" t="s">
        <v>55</v>
      </c>
      <c r="D11" s="19" t="s">
        <v>8</v>
      </c>
      <c r="E11" s="19" t="s">
        <v>0</v>
      </c>
      <c r="F11" s="19" t="s">
        <v>1</v>
      </c>
    </row>
    <row r="12" spans="1:6" ht="54" customHeight="1" thickBot="1">
      <c r="A12" s="69" t="b">
        <v>0</v>
      </c>
      <c r="B12" s="67" t="str">
        <f t="shared" ref="B12:B17" si="0">IF(A12, "Completed"," ")</f>
        <v xml:space="preserve"> </v>
      </c>
      <c r="C12" s="7">
        <v>42614</v>
      </c>
      <c r="D12" s="25"/>
      <c r="E12" s="11"/>
      <c r="F12" s="11" t="s">
        <v>40</v>
      </c>
    </row>
    <row r="13" spans="1:6" ht="55" customHeight="1" thickBot="1">
      <c r="A13" s="69" t="b">
        <v>0</v>
      </c>
      <c r="B13" s="67" t="str">
        <f t="shared" si="0"/>
        <v xml:space="preserve"> </v>
      </c>
      <c r="C13" s="2">
        <f>C12+42</f>
        <v>42656</v>
      </c>
      <c r="D13" s="62" t="s">
        <v>9</v>
      </c>
      <c r="E13" s="62" t="s">
        <v>56</v>
      </c>
      <c r="F13" s="14" t="s">
        <v>17</v>
      </c>
    </row>
    <row r="14" spans="1:6" ht="48" customHeight="1" thickBot="1">
      <c r="A14" s="69" t="b">
        <v>0</v>
      </c>
      <c r="B14" s="67" t="str">
        <f t="shared" si="0"/>
        <v xml:space="preserve"> </v>
      </c>
      <c r="C14" s="55">
        <f>C12+180</f>
        <v>42794</v>
      </c>
      <c r="D14" s="62" t="s">
        <v>57</v>
      </c>
      <c r="E14" s="62" t="s">
        <v>41</v>
      </c>
      <c r="F14" s="14" t="s">
        <v>42</v>
      </c>
    </row>
    <row r="15" spans="1:6" ht="58" customHeight="1" thickBot="1">
      <c r="A15" s="69" t="b">
        <v>0</v>
      </c>
      <c r="B15" s="67" t="str">
        <f t="shared" si="0"/>
        <v xml:space="preserve"> </v>
      </c>
      <c r="C15" s="2">
        <f>C12+241</f>
        <v>42855</v>
      </c>
      <c r="D15" s="62" t="s">
        <v>30</v>
      </c>
      <c r="E15" s="62" t="s">
        <v>10</v>
      </c>
      <c r="F15" s="11" t="s">
        <v>18</v>
      </c>
    </row>
    <row r="16" spans="1:6" ht="61" customHeight="1" thickBot="1">
      <c r="A16" s="69" t="b">
        <v>0</v>
      </c>
      <c r="B16" s="67" t="str">
        <f t="shared" si="0"/>
        <v xml:space="preserve"> </v>
      </c>
      <c r="C16" s="63">
        <f>C12+363</f>
        <v>42977</v>
      </c>
      <c r="D16" s="64" t="s">
        <v>61</v>
      </c>
      <c r="E16" s="64" t="s">
        <v>62</v>
      </c>
      <c r="F16" s="65" t="s">
        <v>63</v>
      </c>
    </row>
    <row r="17" spans="1:6" ht="54" customHeight="1" thickBot="1">
      <c r="A17" s="69" t="b">
        <v>0</v>
      </c>
      <c r="B17" s="70" t="str">
        <f t="shared" si="0"/>
        <v xml:space="preserve"> </v>
      </c>
      <c r="C17" s="4">
        <f>C12+545</f>
        <v>43159</v>
      </c>
      <c r="D17" s="61" t="s">
        <v>11</v>
      </c>
      <c r="E17" s="61" t="s">
        <v>12</v>
      </c>
      <c r="F17" s="21" t="s">
        <v>42</v>
      </c>
    </row>
    <row r="18" spans="1:6" ht="23">
      <c r="A18" s="69" t="b">
        <v>0</v>
      </c>
      <c r="B18" s="70"/>
      <c r="C18" s="80">
        <f>C12+545</f>
        <v>43159</v>
      </c>
      <c r="D18" s="82" t="s">
        <v>13</v>
      </c>
      <c r="E18" s="84" t="s">
        <v>36</v>
      </c>
      <c r="F18" s="23" t="s">
        <v>19</v>
      </c>
    </row>
    <row r="19" spans="1:6" ht="77" customHeight="1">
      <c r="A19" s="69"/>
      <c r="B19" s="71"/>
      <c r="C19" s="81"/>
      <c r="D19" s="83"/>
      <c r="E19" s="85"/>
      <c r="F19" s="17" t="s">
        <v>20</v>
      </c>
    </row>
    <row r="20" spans="1:6" ht="77" customHeight="1">
      <c r="A20" s="69"/>
      <c r="B20" s="71"/>
      <c r="C20" s="81"/>
      <c r="D20" s="83"/>
      <c r="E20" s="85"/>
      <c r="F20" s="17" t="s">
        <v>21</v>
      </c>
    </row>
    <row r="21" spans="1:6" ht="23">
      <c r="A21" s="69"/>
      <c r="B21" s="71" t="str">
        <f>IF(A18, "Completed"," ")</f>
        <v xml:space="preserve"> </v>
      </c>
      <c r="C21" s="81"/>
      <c r="D21" s="83"/>
      <c r="E21" s="85"/>
      <c r="F21" s="17" t="s">
        <v>22</v>
      </c>
    </row>
    <row r="22" spans="1:6" ht="41" thickBot="1">
      <c r="A22" s="69"/>
      <c r="B22" s="72"/>
      <c r="C22" s="62"/>
      <c r="D22" s="26"/>
      <c r="E22" s="20"/>
      <c r="F22" s="24" t="s">
        <v>37</v>
      </c>
    </row>
    <row r="23" spans="1:6" ht="81" thickBot="1">
      <c r="A23" s="69" t="b">
        <v>0</v>
      </c>
      <c r="B23" s="73" t="str">
        <f>IF(A23, "Completed"," ")</f>
        <v xml:space="preserve"> </v>
      </c>
      <c r="C23" s="4">
        <f>C12+607</f>
        <v>43221</v>
      </c>
      <c r="D23" s="60" t="s">
        <v>44</v>
      </c>
      <c r="E23" s="60" t="s">
        <v>45</v>
      </c>
      <c r="F23" s="22" t="s">
        <v>59</v>
      </c>
    </row>
    <row r="24" spans="1:6" ht="65" customHeight="1" thickBot="1">
      <c r="A24" s="69" t="b">
        <v>0</v>
      </c>
      <c r="B24" s="74" t="str">
        <f>IF(A24, "Completed"," ")</f>
        <v xml:space="preserve"> </v>
      </c>
      <c r="C24" s="3">
        <f>C12+729</f>
        <v>43343</v>
      </c>
      <c r="D24" s="27" t="s">
        <v>46</v>
      </c>
      <c r="E24" s="27" t="s">
        <v>16</v>
      </c>
      <c r="F24" s="5" t="s">
        <v>23</v>
      </c>
    </row>
    <row r="25" spans="1:6" ht="24">
      <c r="B25" s="75"/>
      <c r="C25" s="8"/>
    </row>
    <row r="26" spans="1:6" ht="24">
      <c r="B26" s="75"/>
    </row>
  </sheetData>
  <mergeCells count="11">
    <mergeCell ref="B2:F2"/>
    <mergeCell ref="B8:E8"/>
    <mergeCell ref="D9:F9"/>
    <mergeCell ref="C18:C21"/>
    <mergeCell ref="D18:D21"/>
    <mergeCell ref="E18:E21"/>
    <mergeCell ref="D6:E6"/>
    <mergeCell ref="D7:E7"/>
    <mergeCell ref="B3:F3"/>
    <mergeCell ref="B4:E4"/>
    <mergeCell ref="B5:F5"/>
  </mergeCells>
  <conditionalFormatting sqref="B12:B13 B15:B20">
    <cfRule type="containsText" dxfId="13" priority="3" operator="containsText" text="True">
      <formula>NOT(ISERROR(SEARCH("True",B12)))</formula>
    </cfRule>
    <cfRule type="top10" dxfId="12" priority="4" rank="10"/>
  </conditionalFormatting>
  <conditionalFormatting sqref="B14">
    <cfRule type="containsText" dxfId="11" priority="1" operator="containsText" text="True">
      <formula>NOT(ISERROR(SEARCH("True",B14)))</formula>
    </cfRule>
    <cfRule type="top10" dxfId="10" priority="2" rank="10"/>
  </conditionalFormatting>
  <hyperlinks>
    <hyperlink ref="F17" r:id="rId1" tooltip="Progression Meeting" display="https://www.uwo.ca/biology/pdf/graduate/progression_meeting.pdf" xr:uid="{21B00A6B-3520-C247-803C-8AE1DE6CEFBB}"/>
    <hyperlink ref="F19" r:id="rId2" display="https://www.uwo.ca/biology/pdf/graduate/Advisory_Committee_MSc-PhD_transfer_form_v1.pdf" xr:uid="{C30897FA-C5EA-264B-9967-A7238C77F8CD}"/>
    <hyperlink ref="F20" r:id="rId3" display="https://www.uwo.ca/biology/pdf/graduate/Biology_MSc-PhD_transfer_standard_application_form_v2.pdf" xr:uid="{1B35C4E5-F3D5-F34E-ABD7-FB4F9098431D}"/>
    <hyperlink ref="F21" r:id="rId4" display="https://www.uwo.ca/biology/pdf/graduate/Biology_MSc-PhD_transfer_standard_reference_letter_form_v2.pdf" xr:uid="{B41E6F0D-204E-1A4B-BAAA-B4182FB5EC98}"/>
    <hyperlink ref="F23" r:id="rId5" display="https://www.uwo.ca/biology/pdf/graduate/advisorycommitteeprethesismeetingformjul2017.pdf" xr:uid="{96DEEF6B-D103-8146-A356-B4ACFCCFD63F}"/>
    <hyperlink ref="F13" r:id="rId6" tooltip="First Meeting" display="https://www.uwo.ca/biology/pdf/graduate/first_meeting_form.pdf" xr:uid="{D2628588-797F-EC43-90AB-D6A4879C880F}"/>
  </hyperlinks>
  <pageMargins left="0.7" right="0.7" top="0.75" bottom="0.75" header="0.3" footer="0.3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9" name="Check Box 1">
              <controlPr defaultSize="0" autoFill="0" autoLine="0" autoPict="0">
                <anchor moveWithCells="1">
                  <from>
                    <xdr:col>1</xdr:col>
                    <xdr:colOff>635000</xdr:colOff>
                    <xdr:row>11</xdr:row>
                    <xdr:rowOff>63500</xdr:rowOff>
                  </from>
                  <to>
                    <xdr:col>1</xdr:col>
                    <xdr:colOff>965200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0" name="Check Box 2">
              <controlPr defaultSize="0" autoFill="0" autoLine="0" autoPict="0">
                <anchor moveWithCells="1">
                  <from>
                    <xdr:col>1</xdr:col>
                    <xdr:colOff>622300</xdr:colOff>
                    <xdr:row>12</xdr:row>
                    <xdr:rowOff>0</xdr:rowOff>
                  </from>
                  <to>
                    <xdr:col>2</xdr:col>
                    <xdr:colOff>558800</xdr:colOff>
                    <xdr:row>12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1" name="Check Box 3">
              <controlPr defaultSize="0" autoFill="0" autoLine="0" autoPict="0">
                <anchor moveWithCells="1">
                  <from>
                    <xdr:col>1</xdr:col>
                    <xdr:colOff>622300</xdr:colOff>
                    <xdr:row>14</xdr:row>
                    <xdr:rowOff>63500</xdr:rowOff>
                  </from>
                  <to>
                    <xdr:col>2</xdr:col>
                    <xdr:colOff>558800</xdr:colOff>
                    <xdr:row>14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2" name="Check Box 4">
              <controlPr defaultSize="0" autoFill="0" autoLine="0" autoPict="0">
                <anchor moveWithCells="1">
                  <from>
                    <xdr:col>1</xdr:col>
                    <xdr:colOff>635000</xdr:colOff>
                    <xdr:row>16</xdr:row>
                    <xdr:rowOff>76200</xdr:rowOff>
                  </from>
                  <to>
                    <xdr:col>2</xdr:col>
                    <xdr:colOff>571500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3" name="Check Box 5">
              <controlPr defaultSize="0" autoFill="0" autoLine="0" autoPict="0">
                <anchor moveWithCells="1">
                  <from>
                    <xdr:col>1</xdr:col>
                    <xdr:colOff>635000</xdr:colOff>
                    <xdr:row>16</xdr:row>
                    <xdr:rowOff>533400</xdr:rowOff>
                  </from>
                  <to>
                    <xdr:col>2</xdr:col>
                    <xdr:colOff>571500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4" name="Check Box 9">
              <controlPr defaultSize="0" autoFill="0" autoLine="0" autoPict="0">
                <anchor moveWithCells="1">
                  <from>
                    <xdr:col>1</xdr:col>
                    <xdr:colOff>635000</xdr:colOff>
                    <xdr:row>21</xdr:row>
                    <xdr:rowOff>457200</xdr:rowOff>
                  </from>
                  <to>
                    <xdr:col>2</xdr:col>
                    <xdr:colOff>571500</xdr:colOff>
                    <xdr:row>22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1</xdr:col>
                    <xdr:colOff>622300</xdr:colOff>
                    <xdr:row>23</xdr:row>
                    <xdr:rowOff>88900</xdr:rowOff>
                  </from>
                  <to>
                    <xdr:col>2</xdr:col>
                    <xdr:colOff>558800</xdr:colOff>
                    <xdr:row>23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</xdr:col>
                    <xdr:colOff>622300</xdr:colOff>
                    <xdr:row>13</xdr:row>
                    <xdr:rowOff>0</xdr:rowOff>
                  </from>
                  <to>
                    <xdr:col>2</xdr:col>
                    <xdr:colOff>558800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1</xdr:col>
                    <xdr:colOff>622300</xdr:colOff>
                    <xdr:row>15</xdr:row>
                    <xdr:rowOff>114300</xdr:rowOff>
                  </from>
                  <to>
                    <xdr:col>2</xdr:col>
                    <xdr:colOff>558800</xdr:colOff>
                    <xdr:row>15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C920-E2DC-E441-9011-B1F301D1E014}">
  <sheetPr codeName="Sheet2"/>
  <dimension ref="A1:F32"/>
  <sheetViews>
    <sheetView workbookViewId="0">
      <selection activeCell="B30" sqref="B30"/>
    </sheetView>
  </sheetViews>
  <sheetFormatPr baseColWidth="10" defaultRowHeight="16"/>
  <cols>
    <col min="2" max="2" width="20.1640625" customWidth="1"/>
    <col min="3" max="3" width="44.1640625" customWidth="1"/>
    <col min="4" max="4" width="23" customWidth="1"/>
    <col min="5" max="5" width="35" customWidth="1"/>
    <col min="6" max="6" width="84.5" customWidth="1"/>
  </cols>
  <sheetData>
    <row r="1" spans="1:6" ht="21">
      <c r="B1" s="1"/>
      <c r="C1" s="10"/>
      <c r="D1" s="10"/>
      <c r="E1" s="1"/>
    </row>
    <row r="2" spans="1:6" ht="30" thickBot="1">
      <c r="B2" s="76" t="s">
        <v>58</v>
      </c>
      <c r="C2" s="76"/>
      <c r="D2" s="76"/>
      <c r="E2" s="76"/>
      <c r="F2" s="76"/>
    </row>
    <row r="3" spans="1:6" ht="26" customHeight="1" thickBot="1">
      <c r="B3" s="87" t="s">
        <v>38</v>
      </c>
      <c r="C3" s="88"/>
      <c r="D3" s="88"/>
      <c r="E3" s="88"/>
      <c r="F3" s="89"/>
    </row>
    <row r="4" spans="1:6" ht="21">
      <c r="B4" s="91" t="s">
        <v>2</v>
      </c>
      <c r="C4" s="92"/>
      <c r="D4" s="92"/>
      <c r="E4" s="92"/>
      <c r="F4" s="93"/>
    </row>
    <row r="5" spans="1:6" ht="21">
      <c r="B5" s="91" t="s">
        <v>54</v>
      </c>
      <c r="C5" s="92"/>
      <c r="D5" s="92"/>
      <c r="E5" s="92"/>
      <c r="F5" s="93"/>
    </row>
    <row r="6" spans="1:6" ht="21">
      <c r="B6" s="49" t="s">
        <v>35</v>
      </c>
      <c r="C6" s="52" t="s">
        <v>3</v>
      </c>
      <c r="D6" s="86"/>
      <c r="E6" s="86"/>
      <c r="F6" s="51"/>
    </row>
    <row r="7" spans="1:6" ht="21">
      <c r="B7" s="49"/>
      <c r="C7" s="50" t="s">
        <v>4</v>
      </c>
      <c r="D7" s="86"/>
      <c r="E7" s="86"/>
      <c r="F7" s="51"/>
    </row>
    <row r="8" spans="1:6" ht="21">
      <c r="B8" s="49" t="s">
        <v>5</v>
      </c>
      <c r="C8" s="78"/>
      <c r="D8" s="78"/>
      <c r="E8" s="78"/>
      <c r="F8" s="51"/>
    </row>
    <row r="9" spans="1:6" ht="21">
      <c r="B9" s="49" t="s">
        <v>7</v>
      </c>
      <c r="C9" s="50" t="s">
        <v>3</v>
      </c>
      <c r="D9" s="78"/>
      <c r="E9" s="78"/>
      <c r="F9" s="79"/>
    </row>
    <row r="10" spans="1:6" ht="21">
      <c r="B10" s="49"/>
      <c r="C10" s="50" t="s">
        <v>4</v>
      </c>
      <c r="D10" s="78"/>
      <c r="E10" s="78"/>
      <c r="F10" s="79"/>
    </row>
    <row r="11" spans="1:6" ht="21">
      <c r="B11" s="57"/>
      <c r="C11" s="50" t="s">
        <v>24</v>
      </c>
      <c r="D11" s="96"/>
      <c r="E11" s="96"/>
      <c r="F11" s="97"/>
    </row>
    <row r="12" spans="1:6" ht="26" customHeight="1" thickBot="1">
      <c r="B12" s="58"/>
      <c r="C12" s="44" t="s">
        <v>25</v>
      </c>
      <c r="D12" s="98"/>
      <c r="E12" s="98"/>
      <c r="F12" s="99"/>
    </row>
    <row r="13" spans="1:6" ht="21" thickBot="1">
      <c r="B13" s="56" t="s">
        <v>53</v>
      </c>
      <c r="C13" s="18" t="s">
        <v>55</v>
      </c>
      <c r="D13" s="19" t="s">
        <v>8</v>
      </c>
      <c r="E13" s="19" t="s">
        <v>0</v>
      </c>
      <c r="F13" s="19" t="s">
        <v>1</v>
      </c>
    </row>
    <row r="14" spans="1:6" ht="56" customHeight="1" thickBot="1">
      <c r="A14" s="69" t="b">
        <v>0</v>
      </c>
      <c r="B14" s="67" t="str">
        <f>IF(A14, "Completed"," ")</f>
        <v xml:space="preserve"> </v>
      </c>
      <c r="C14" s="7">
        <v>42614</v>
      </c>
      <c r="D14" s="11"/>
      <c r="E14" s="11"/>
      <c r="F14" s="11" t="s">
        <v>40</v>
      </c>
    </row>
    <row r="15" spans="1:6" ht="54" customHeight="1" thickBot="1">
      <c r="A15" s="69" t="b">
        <v>0</v>
      </c>
      <c r="B15" s="67" t="str">
        <f>IF(A15, "Completed"," ")</f>
        <v xml:space="preserve"> </v>
      </c>
      <c r="C15" s="13">
        <f>C14+42</f>
        <v>42656</v>
      </c>
      <c r="D15" s="62" t="s">
        <v>9</v>
      </c>
      <c r="E15" s="62" t="s">
        <v>56</v>
      </c>
      <c r="F15" s="14" t="s">
        <v>17</v>
      </c>
    </row>
    <row r="16" spans="1:6" ht="59" customHeight="1" thickBot="1">
      <c r="A16" s="69" t="b">
        <v>0</v>
      </c>
      <c r="B16" s="67" t="str">
        <f>IF(A16, "Completed"," ")</f>
        <v xml:space="preserve"> </v>
      </c>
      <c r="C16" s="55">
        <f>C14+180</f>
        <v>42794</v>
      </c>
      <c r="D16" s="62" t="s">
        <v>57</v>
      </c>
      <c r="E16" s="62" t="s">
        <v>41</v>
      </c>
      <c r="F16" s="14" t="s">
        <v>42</v>
      </c>
    </row>
    <row r="17" spans="1:6" ht="58" customHeight="1" thickBot="1">
      <c r="A17" s="69" t="b">
        <v>0</v>
      </c>
      <c r="B17" s="67" t="str">
        <f>IF(A17, "Completed"," ")</f>
        <v xml:space="preserve"> </v>
      </c>
      <c r="C17" s="2">
        <f>C14+241</f>
        <v>42855</v>
      </c>
      <c r="D17" s="62" t="s">
        <v>30</v>
      </c>
      <c r="E17" s="62" t="s">
        <v>10</v>
      </c>
      <c r="F17" s="11" t="s">
        <v>18</v>
      </c>
    </row>
    <row r="18" spans="1:6" ht="62" customHeight="1" thickBot="1">
      <c r="A18" s="69" t="b">
        <v>0</v>
      </c>
      <c r="B18" s="70" t="str">
        <f>IF(A18, "Completed"," ")</f>
        <v xml:space="preserve"> </v>
      </c>
      <c r="C18" s="2">
        <f>C14+545</f>
        <v>43159</v>
      </c>
      <c r="D18" s="62" t="s">
        <v>11</v>
      </c>
      <c r="E18" s="62" t="s">
        <v>41</v>
      </c>
      <c r="F18" s="14" t="s">
        <v>42</v>
      </c>
    </row>
    <row r="19" spans="1:6" ht="23">
      <c r="A19" s="69" t="b">
        <v>0</v>
      </c>
      <c r="B19" s="70"/>
      <c r="C19" s="80">
        <f>C14+545</f>
        <v>43159</v>
      </c>
      <c r="D19" s="84" t="s">
        <v>13</v>
      </c>
      <c r="E19" s="84" t="s">
        <v>14</v>
      </c>
      <c r="F19" s="23" t="s">
        <v>19</v>
      </c>
    </row>
    <row r="20" spans="1:6" ht="60">
      <c r="A20" s="69"/>
      <c r="B20" s="71"/>
      <c r="C20" s="81"/>
      <c r="D20" s="85"/>
      <c r="E20" s="85"/>
      <c r="F20" s="17" t="s">
        <v>20</v>
      </c>
    </row>
    <row r="21" spans="1:6" ht="40">
      <c r="A21" s="69"/>
      <c r="B21" s="71"/>
      <c r="C21" s="81"/>
      <c r="D21" s="85"/>
      <c r="E21" s="85"/>
      <c r="F21" s="17" t="s">
        <v>21</v>
      </c>
    </row>
    <row r="22" spans="1:6" ht="23">
      <c r="A22" s="69"/>
      <c r="B22" s="71" t="str">
        <f>IF(A19, "Completed"," ")</f>
        <v xml:space="preserve"> </v>
      </c>
      <c r="C22" s="81"/>
      <c r="D22" s="85"/>
      <c r="E22" s="85"/>
      <c r="F22" s="17" t="s">
        <v>22</v>
      </c>
    </row>
    <row r="23" spans="1:6" ht="36" customHeight="1" thickBot="1">
      <c r="A23" s="69"/>
      <c r="B23" s="72"/>
      <c r="C23" s="94"/>
      <c r="D23" s="95"/>
      <c r="E23" s="95"/>
      <c r="F23" s="24" t="s">
        <v>37</v>
      </c>
    </row>
    <row r="24" spans="1:6" ht="61" thickBot="1">
      <c r="A24" s="69" t="b">
        <v>0</v>
      </c>
      <c r="B24" s="72" t="str">
        <f t="shared" ref="B24:B31" si="0">IF(A24, "Completed"," ")</f>
        <v xml:space="preserve"> </v>
      </c>
      <c r="C24" s="16">
        <v>43221</v>
      </c>
      <c r="D24" s="62"/>
      <c r="E24" s="62"/>
      <c r="F24" s="11" t="s">
        <v>48</v>
      </c>
    </row>
    <row r="25" spans="1:6" ht="81" thickBot="1">
      <c r="A25" s="69" t="b">
        <v>0</v>
      </c>
      <c r="B25" s="67" t="str">
        <f t="shared" si="0"/>
        <v xml:space="preserve"> </v>
      </c>
      <c r="C25" s="2">
        <f>C14+576</f>
        <v>43190</v>
      </c>
      <c r="D25" s="62" t="s">
        <v>34</v>
      </c>
      <c r="E25" s="62" t="s">
        <v>10</v>
      </c>
      <c r="F25" s="11" t="s">
        <v>49</v>
      </c>
    </row>
    <row r="26" spans="1:6" ht="55" customHeight="1" thickBot="1">
      <c r="A26" s="69" t="b">
        <v>0</v>
      </c>
      <c r="B26" s="67" t="str">
        <f t="shared" si="0"/>
        <v xml:space="preserve"> </v>
      </c>
      <c r="C26" s="2">
        <f>C14+910</f>
        <v>43524</v>
      </c>
      <c r="D26" s="62" t="s">
        <v>28</v>
      </c>
      <c r="E26" s="62" t="s">
        <v>41</v>
      </c>
      <c r="F26" s="14" t="s">
        <v>42</v>
      </c>
    </row>
    <row r="27" spans="1:6" ht="61" thickBot="1">
      <c r="A27" s="69" t="b">
        <v>0</v>
      </c>
      <c r="B27" s="67" t="str">
        <f t="shared" si="0"/>
        <v xml:space="preserve"> </v>
      </c>
      <c r="C27" s="6">
        <f>C24+517</f>
        <v>43738</v>
      </c>
      <c r="D27" s="62" t="s">
        <v>31</v>
      </c>
      <c r="E27" s="62" t="s">
        <v>27</v>
      </c>
      <c r="F27" s="11" t="s">
        <v>39</v>
      </c>
    </row>
    <row r="28" spans="1:6" ht="55" customHeight="1" thickBot="1">
      <c r="A28" s="69" t="b">
        <v>0</v>
      </c>
      <c r="B28" s="67" t="str">
        <f t="shared" si="0"/>
        <v xml:space="preserve"> </v>
      </c>
      <c r="C28" s="2">
        <f>C14+1275</f>
        <v>43889</v>
      </c>
      <c r="D28" s="62" t="s">
        <v>29</v>
      </c>
      <c r="E28" s="62" t="s">
        <v>41</v>
      </c>
      <c r="F28" s="14" t="s">
        <v>42</v>
      </c>
    </row>
    <row r="29" spans="1:6" ht="63" customHeight="1" thickBot="1">
      <c r="A29" s="69" t="b">
        <v>0</v>
      </c>
      <c r="B29" s="67" t="str">
        <f t="shared" si="0"/>
        <v xml:space="preserve"> </v>
      </c>
      <c r="C29" s="2">
        <f>C14+1640</f>
        <v>44254</v>
      </c>
      <c r="D29" s="62" t="s">
        <v>47</v>
      </c>
      <c r="E29" s="62" t="s">
        <v>41</v>
      </c>
      <c r="F29" s="14" t="s">
        <v>42</v>
      </c>
    </row>
    <row r="30" spans="1:6" ht="90" customHeight="1" thickBot="1">
      <c r="A30" s="69" t="b">
        <v>0</v>
      </c>
      <c r="B30" s="67" t="str">
        <f t="shared" si="0"/>
        <v xml:space="preserve"> </v>
      </c>
      <c r="C30" s="3">
        <f>C14+1703</f>
        <v>44317</v>
      </c>
      <c r="D30" s="27" t="s">
        <v>32</v>
      </c>
      <c r="E30" s="27" t="s">
        <v>15</v>
      </c>
      <c r="F30" s="15" t="s">
        <v>59</v>
      </c>
    </row>
    <row r="31" spans="1:6" ht="52" customHeight="1" thickBot="1">
      <c r="A31" s="69" t="b">
        <v>0</v>
      </c>
      <c r="B31" s="67" t="str">
        <f t="shared" si="0"/>
        <v xml:space="preserve"> </v>
      </c>
      <c r="C31" s="2">
        <f>C14+1824</f>
        <v>44438</v>
      </c>
      <c r="D31" s="62" t="s">
        <v>33</v>
      </c>
      <c r="E31" s="62" t="s">
        <v>16</v>
      </c>
      <c r="F31" s="5" t="s">
        <v>23</v>
      </c>
    </row>
    <row r="32" spans="1:6" ht="45">
      <c r="A32" s="53"/>
      <c r="B32" s="54"/>
    </row>
  </sheetData>
  <mergeCells count="14">
    <mergeCell ref="B2:F2"/>
    <mergeCell ref="B5:F5"/>
    <mergeCell ref="C19:C23"/>
    <mergeCell ref="D19:D23"/>
    <mergeCell ref="E19:E23"/>
    <mergeCell ref="D10:F10"/>
    <mergeCell ref="D11:F11"/>
    <mergeCell ref="D12:F12"/>
    <mergeCell ref="D6:E6"/>
    <mergeCell ref="D7:E7"/>
    <mergeCell ref="C8:E8"/>
    <mergeCell ref="D9:F9"/>
    <mergeCell ref="B3:F3"/>
    <mergeCell ref="B4:F4"/>
  </mergeCells>
  <conditionalFormatting sqref="B14:B21">
    <cfRule type="containsText" dxfId="9" priority="3" operator="containsText" text="True">
      <formula>NOT(ISERROR(SEARCH("True",B14)))</formula>
    </cfRule>
    <cfRule type="top10" dxfId="8" priority="4" rank="10"/>
  </conditionalFormatting>
  <conditionalFormatting sqref="B24:B30">
    <cfRule type="containsText" dxfId="7" priority="1" operator="containsText" text="True">
      <formula>NOT(ISERROR(SEARCH("True",B24)))</formula>
    </cfRule>
    <cfRule type="top10" dxfId="6" priority="2" rank="10"/>
  </conditionalFormatting>
  <hyperlinks>
    <hyperlink ref="F15" r:id="rId1" tooltip="First Meeting" display="https://www.uwo.ca/biology/pdf/graduate/first_meeting_form.pdf" xr:uid="{A6ECADC5-15DA-BF43-8357-4D09FC64A791}"/>
    <hyperlink ref="F18" r:id="rId2" tooltip="Progression Meeting" display="https://www.uwo.ca/biology/pdf/graduate/progression_meeting.pdf" xr:uid="{B14E252A-FCB9-414F-97E8-74A7C5096931}"/>
    <hyperlink ref="F28" r:id="rId3" tooltip="Progression Meeting" display="https://www.uwo.ca/biology/pdf/graduate/progression_meeting.pdf" xr:uid="{4A23B5AF-1112-B340-96E2-C7C1AADE7357}"/>
    <hyperlink ref="F30" r:id="rId4" display="https://www.uwo.ca/biology/pdf/graduate/advisorycommitteeprethesismeetingformjul2017.pdf" xr:uid="{BBBB9DAD-81AF-E141-AB04-1A9A337D1DC7}"/>
    <hyperlink ref="F26" r:id="rId5" tooltip="Progression Meeting" display="https://www.uwo.ca/biology/pdf/graduate/progression_meeting.pdf" xr:uid="{D431BC50-90B6-814C-8EAE-4CFB04287901}"/>
    <hyperlink ref="F29" r:id="rId6" tooltip="Progression Meeting" display="https://www.uwo.ca/biology/pdf/graduate/progression_meeting.pdf" xr:uid="{2722655F-C5B3-FB49-BB51-49E55D8D6709}"/>
    <hyperlink ref="F20" r:id="rId7" display="https://www.uwo.ca/biology/pdf/graduate/Advisory_Committee_MSc-PhD_transfer_form_v1.pdf" xr:uid="{1FE46BC8-D02C-F441-965C-7FFC25E41124}"/>
    <hyperlink ref="F21" r:id="rId8" display="https://www.uwo.ca/biology/pdf/graduate/Biology_MSc-PhD_transfer_standard_application_form_v2.pdf" xr:uid="{00062AF1-AB08-034A-9C5D-32D8E801521A}"/>
    <hyperlink ref="F22" r:id="rId9" display="https://www.uwo.ca/biology/pdf/graduate/Biology_MSc-PhD_transfer_standard_reference_letter_form_v2.pdf" xr:uid="{F3B75735-0279-FD47-BE1E-5DDBF8ACEC87}"/>
  </hyperlinks>
  <pageMargins left="0.7" right="0.7" top="0.75" bottom="0.75" header="0.3" footer="0.3"/>
  <pageSetup orientation="portrait" horizontalDpi="0" verticalDpi="0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12" name="Check Box 1">
              <controlPr defaultSize="0" autoFill="0" autoLine="0" autoPict="0">
                <anchor moveWithCells="1">
                  <from>
                    <xdr:col>1</xdr:col>
                    <xdr:colOff>635000</xdr:colOff>
                    <xdr:row>13</xdr:row>
                    <xdr:rowOff>50800</xdr:rowOff>
                  </from>
                  <to>
                    <xdr:col>1</xdr:col>
                    <xdr:colOff>965200</xdr:colOff>
                    <xdr:row>13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3" name="Check Box 2">
              <controlPr defaultSize="0" autoFill="0" autoLine="0" autoPict="0">
                <anchor moveWithCells="1">
                  <from>
                    <xdr:col>1</xdr:col>
                    <xdr:colOff>660400</xdr:colOff>
                    <xdr:row>14</xdr:row>
                    <xdr:rowOff>76200</xdr:rowOff>
                  </from>
                  <to>
                    <xdr:col>2</xdr:col>
                    <xdr:colOff>647700</xdr:colOff>
                    <xdr:row>14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4" name="Check Box 3">
              <controlPr defaultSize="0" autoFill="0" autoLine="0" autoPict="0">
                <anchor moveWithCells="1">
                  <from>
                    <xdr:col>1</xdr:col>
                    <xdr:colOff>673100</xdr:colOff>
                    <xdr:row>16</xdr:row>
                    <xdr:rowOff>101600</xdr:rowOff>
                  </from>
                  <to>
                    <xdr:col>2</xdr:col>
                    <xdr:colOff>660400</xdr:colOff>
                    <xdr:row>16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5" name="Check Box 4">
              <controlPr defaultSize="0" autoFill="0" autoLine="0" autoPict="0">
                <anchor moveWithCells="1">
                  <from>
                    <xdr:col>1</xdr:col>
                    <xdr:colOff>685800</xdr:colOff>
                    <xdr:row>17</xdr:row>
                    <xdr:rowOff>114300</xdr:rowOff>
                  </from>
                  <to>
                    <xdr:col>2</xdr:col>
                    <xdr:colOff>673100</xdr:colOff>
                    <xdr:row>17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6" name="Check Box 8">
              <controlPr defaultSize="0" autoFill="0" autoLine="0" autoPict="0">
                <anchor moveWithCells="1">
                  <from>
                    <xdr:col>1</xdr:col>
                    <xdr:colOff>698500</xdr:colOff>
                    <xdr:row>19</xdr:row>
                    <xdr:rowOff>673100</xdr:rowOff>
                  </from>
                  <to>
                    <xdr:col>2</xdr:col>
                    <xdr:colOff>685800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7" name="Check Box 19">
              <controlPr defaultSize="0" autoFill="0" autoLine="0" autoPict="0">
                <anchor moveWithCells="1">
                  <from>
                    <xdr:col>1</xdr:col>
                    <xdr:colOff>635000</xdr:colOff>
                    <xdr:row>22</xdr:row>
                    <xdr:rowOff>381000</xdr:rowOff>
                  </from>
                  <to>
                    <xdr:col>1</xdr:col>
                    <xdr:colOff>965200</xdr:colOff>
                    <xdr:row>23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8" name="Check Box 20">
              <controlPr defaultSize="0" autoFill="0" autoLine="0" autoPict="0">
                <anchor moveWithCells="1">
                  <from>
                    <xdr:col>1</xdr:col>
                    <xdr:colOff>660400</xdr:colOff>
                    <xdr:row>24</xdr:row>
                    <xdr:rowOff>228600</xdr:rowOff>
                  </from>
                  <to>
                    <xdr:col>2</xdr:col>
                    <xdr:colOff>647700</xdr:colOff>
                    <xdr:row>24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Check Box 21">
              <controlPr defaultSize="0" autoFill="0" autoLine="0" autoPict="0">
                <anchor moveWithCells="1">
                  <from>
                    <xdr:col>1</xdr:col>
                    <xdr:colOff>647700</xdr:colOff>
                    <xdr:row>25</xdr:row>
                    <xdr:rowOff>50800</xdr:rowOff>
                  </from>
                  <to>
                    <xdr:col>2</xdr:col>
                    <xdr:colOff>635000</xdr:colOff>
                    <xdr:row>25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Check Box 22">
              <controlPr defaultSize="0" autoFill="0" autoLine="0" autoPict="0">
                <anchor moveWithCells="1">
                  <from>
                    <xdr:col>1</xdr:col>
                    <xdr:colOff>622300</xdr:colOff>
                    <xdr:row>26</xdr:row>
                    <xdr:rowOff>38100</xdr:rowOff>
                  </from>
                  <to>
                    <xdr:col>2</xdr:col>
                    <xdr:colOff>609600</xdr:colOff>
                    <xdr:row>26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Check Box 23">
              <controlPr defaultSize="0" autoFill="0" autoLine="0" autoPict="0">
                <anchor moveWithCells="1">
                  <from>
                    <xdr:col>1</xdr:col>
                    <xdr:colOff>635000</xdr:colOff>
                    <xdr:row>26</xdr:row>
                    <xdr:rowOff>685800</xdr:rowOff>
                  </from>
                  <to>
                    <xdr:col>2</xdr:col>
                    <xdr:colOff>622300</xdr:colOff>
                    <xdr:row>27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Check Box 24">
              <controlPr defaultSize="0" autoFill="0" autoLine="0" autoPict="0">
                <anchor moveWithCells="1">
                  <from>
                    <xdr:col>1</xdr:col>
                    <xdr:colOff>622300</xdr:colOff>
                    <xdr:row>28</xdr:row>
                    <xdr:rowOff>127000</xdr:rowOff>
                  </from>
                  <to>
                    <xdr:col>2</xdr:col>
                    <xdr:colOff>609600</xdr:colOff>
                    <xdr:row>28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Check Box 25">
              <controlPr defaultSize="0" autoFill="0" autoLine="0" autoPict="0">
                <anchor moveWithCells="1">
                  <from>
                    <xdr:col>1</xdr:col>
                    <xdr:colOff>622300</xdr:colOff>
                    <xdr:row>29</xdr:row>
                    <xdr:rowOff>1041400</xdr:rowOff>
                  </from>
                  <to>
                    <xdr:col>2</xdr:col>
                    <xdr:colOff>609600</xdr:colOff>
                    <xdr:row>30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Check Box 26">
              <controlPr defaultSize="0" autoFill="0" autoLine="0" autoPict="0">
                <anchor moveWithCells="1">
                  <from>
                    <xdr:col>1</xdr:col>
                    <xdr:colOff>635000</xdr:colOff>
                    <xdr:row>28</xdr:row>
                    <xdr:rowOff>736600</xdr:rowOff>
                  </from>
                  <to>
                    <xdr:col>2</xdr:col>
                    <xdr:colOff>622300</xdr:colOff>
                    <xdr:row>29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5" name="Check Box 28">
              <controlPr defaultSize="0" autoFill="0" autoLine="0" autoPict="0">
                <anchor moveWithCells="1">
                  <from>
                    <xdr:col>1</xdr:col>
                    <xdr:colOff>685800</xdr:colOff>
                    <xdr:row>15</xdr:row>
                    <xdr:rowOff>101600</xdr:rowOff>
                  </from>
                  <to>
                    <xdr:col>2</xdr:col>
                    <xdr:colOff>673100</xdr:colOff>
                    <xdr:row>15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14195-8D97-F64C-9A2D-9D0108F4FD94}">
  <sheetPr codeName="Sheet3"/>
  <dimension ref="A1:F24"/>
  <sheetViews>
    <sheetView workbookViewId="0">
      <selection activeCell="C21" sqref="C21"/>
    </sheetView>
  </sheetViews>
  <sheetFormatPr baseColWidth="10" defaultRowHeight="16"/>
  <cols>
    <col min="2" max="2" width="22.6640625" customWidth="1"/>
    <col min="3" max="3" width="43.33203125" customWidth="1"/>
    <col min="4" max="4" width="25.1640625" customWidth="1"/>
    <col min="5" max="5" width="29" customWidth="1"/>
    <col min="6" max="6" width="87.83203125" customWidth="1"/>
  </cols>
  <sheetData>
    <row r="1" spans="1:6" ht="21">
      <c r="B1" s="9"/>
      <c r="C1" s="10"/>
      <c r="D1" s="10"/>
      <c r="E1" s="1"/>
    </row>
    <row r="2" spans="1:6" ht="26" customHeight="1" thickBot="1">
      <c r="B2" s="106" t="s">
        <v>58</v>
      </c>
      <c r="C2" s="106"/>
      <c r="D2" s="106"/>
      <c r="E2" s="106"/>
      <c r="F2" s="106"/>
    </row>
    <row r="3" spans="1:6" ht="26" customHeight="1" thickBot="1">
      <c r="B3" s="103" t="s">
        <v>60</v>
      </c>
      <c r="C3" s="104"/>
      <c r="D3" s="104"/>
      <c r="E3" s="104"/>
      <c r="F3" s="105"/>
    </row>
    <row r="4" spans="1:6" ht="20">
      <c r="B4" s="107" t="s">
        <v>2</v>
      </c>
      <c r="C4" s="108"/>
      <c r="D4" s="108"/>
      <c r="E4" s="108"/>
      <c r="F4" s="30"/>
    </row>
    <row r="5" spans="1:6" ht="20">
      <c r="B5" s="109" t="s">
        <v>54</v>
      </c>
      <c r="C5" s="110"/>
      <c r="D5" s="110"/>
      <c r="E5" s="110"/>
      <c r="F5" s="111"/>
    </row>
    <row r="6" spans="1:6" ht="20">
      <c r="B6" s="31" t="s">
        <v>35</v>
      </c>
      <c r="C6" s="28" t="s">
        <v>3</v>
      </c>
      <c r="D6" s="102"/>
      <c r="E6" s="102"/>
      <c r="F6" s="32"/>
    </row>
    <row r="7" spans="1:6" ht="20">
      <c r="B7" s="31"/>
      <c r="C7" s="29" t="s">
        <v>4</v>
      </c>
      <c r="D7" s="102"/>
      <c r="E7" s="102"/>
      <c r="F7" s="32"/>
    </row>
    <row r="8" spans="1:6" ht="20">
      <c r="B8" s="100" t="s">
        <v>5</v>
      </c>
      <c r="C8" s="101"/>
      <c r="D8" s="101"/>
      <c r="E8" s="101"/>
      <c r="F8" s="32"/>
    </row>
    <row r="9" spans="1:6" ht="20">
      <c r="B9" s="31" t="s">
        <v>7</v>
      </c>
      <c r="C9" s="29" t="s">
        <v>3</v>
      </c>
      <c r="D9" s="29"/>
      <c r="E9" s="29"/>
      <c r="F9" s="32"/>
    </row>
    <row r="10" spans="1:6" ht="20">
      <c r="B10" s="31"/>
      <c r="C10" s="35" t="s">
        <v>4</v>
      </c>
      <c r="D10" s="35"/>
      <c r="E10" s="35"/>
      <c r="F10" s="36"/>
    </row>
    <row r="11" spans="1:6" ht="20">
      <c r="B11" s="31"/>
      <c r="C11" s="29" t="s">
        <v>24</v>
      </c>
      <c r="D11" s="29"/>
      <c r="E11" s="29"/>
      <c r="F11" s="32"/>
    </row>
    <row r="12" spans="1:6" ht="21" thickBot="1">
      <c r="B12" s="33"/>
      <c r="C12" s="34" t="s">
        <v>25</v>
      </c>
      <c r="D12" s="34"/>
      <c r="E12" s="34"/>
      <c r="F12" s="37"/>
    </row>
    <row r="13" spans="1:6" ht="41" thickBot="1">
      <c r="A13" s="47"/>
      <c r="B13" s="66" t="s">
        <v>53</v>
      </c>
      <c r="C13" s="18" t="s">
        <v>55</v>
      </c>
      <c r="D13" s="19" t="s">
        <v>8</v>
      </c>
      <c r="E13" s="19" t="s">
        <v>0</v>
      </c>
      <c r="F13" s="19" t="s">
        <v>1</v>
      </c>
    </row>
    <row r="14" spans="1:6" ht="56" customHeight="1" thickBot="1">
      <c r="A14" s="48" t="b">
        <v>0</v>
      </c>
      <c r="B14" s="67" t="str">
        <f t="shared" ref="B14:B24" si="0">IF(A14, "Completed"," ")</f>
        <v xml:space="preserve"> </v>
      </c>
      <c r="C14" s="7">
        <v>42614</v>
      </c>
      <c r="D14" s="62"/>
      <c r="E14" s="62"/>
      <c r="F14" s="11" t="s">
        <v>40</v>
      </c>
    </row>
    <row r="15" spans="1:6" ht="71" customHeight="1" thickBot="1">
      <c r="A15" s="48" t="b">
        <v>0</v>
      </c>
      <c r="B15" s="67" t="str">
        <f>IF(A15, "Completed"," ")</f>
        <v xml:space="preserve"> </v>
      </c>
      <c r="C15" s="2">
        <f>C14+42</f>
        <v>42656</v>
      </c>
      <c r="D15" s="62" t="s">
        <v>9</v>
      </c>
      <c r="E15" s="62" t="s">
        <v>56</v>
      </c>
      <c r="F15" s="14" t="s">
        <v>17</v>
      </c>
    </row>
    <row r="16" spans="1:6" ht="71" customHeight="1" thickBot="1">
      <c r="A16" s="48" t="b">
        <v>0</v>
      </c>
      <c r="B16" s="67" t="str">
        <f t="shared" si="0"/>
        <v xml:space="preserve"> </v>
      </c>
      <c r="C16" s="55">
        <f>C14+180</f>
        <v>42794</v>
      </c>
      <c r="D16" s="62" t="s">
        <v>57</v>
      </c>
      <c r="E16" s="62" t="s">
        <v>41</v>
      </c>
      <c r="F16" s="14" t="s">
        <v>42</v>
      </c>
    </row>
    <row r="17" spans="1:6" ht="51" customHeight="1" thickBot="1">
      <c r="A17" s="48" t="b">
        <v>0</v>
      </c>
      <c r="B17" s="67" t="str">
        <f t="shared" si="0"/>
        <v xml:space="preserve"> </v>
      </c>
      <c r="C17" s="2">
        <f>C14+485</f>
        <v>43099</v>
      </c>
      <c r="D17" s="62" t="s">
        <v>50</v>
      </c>
      <c r="E17" s="62" t="s">
        <v>10</v>
      </c>
      <c r="F17" s="11" t="s">
        <v>18</v>
      </c>
    </row>
    <row r="18" spans="1:6" ht="47" customHeight="1" thickBot="1">
      <c r="A18" s="48" t="b">
        <v>0</v>
      </c>
      <c r="B18" s="67" t="str">
        <f t="shared" si="0"/>
        <v xml:space="preserve"> </v>
      </c>
      <c r="C18" s="2">
        <f>C14+545</f>
        <v>43159</v>
      </c>
      <c r="D18" s="62" t="s">
        <v>11</v>
      </c>
      <c r="E18" s="62" t="s">
        <v>41</v>
      </c>
      <c r="F18" s="14" t="s">
        <v>42</v>
      </c>
    </row>
    <row r="19" spans="1:6" ht="67" customHeight="1" thickBot="1">
      <c r="A19" s="48" t="b">
        <v>0</v>
      </c>
      <c r="B19" s="67" t="str">
        <f t="shared" si="0"/>
        <v xml:space="preserve"> </v>
      </c>
      <c r="C19" s="63">
        <f>C15+564</f>
        <v>43220</v>
      </c>
      <c r="D19" s="64" t="s">
        <v>61</v>
      </c>
      <c r="E19" s="64" t="s">
        <v>62</v>
      </c>
      <c r="F19" s="65" t="s">
        <v>63</v>
      </c>
    </row>
    <row r="20" spans="1:6" ht="48" customHeight="1" thickBot="1">
      <c r="A20" s="48" t="b">
        <v>0</v>
      </c>
      <c r="B20" s="67" t="str">
        <f t="shared" si="0"/>
        <v xml:space="preserve"> </v>
      </c>
      <c r="C20" s="2">
        <f>C14+759</f>
        <v>43373</v>
      </c>
      <c r="D20" s="62" t="s">
        <v>26</v>
      </c>
      <c r="E20" s="62" t="s">
        <v>27</v>
      </c>
      <c r="F20" s="11" t="s">
        <v>39</v>
      </c>
    </row>
    <row r="21" spans="1:6" ht="53" customHeight="1" thickBot="1">
      <c r="A21" s="48" t="b">
        <v>0</v>
      </c>
      <c r="B21" s="67" t="str">
        <f t="shared" si="0"/>
        <v xml:space="preserve"> </v>
      </c>
      <c r="C21" s="2">
        <f>C14+910</f>
        <v>43524</v>
      </c>
      <c r="D21" s="62" t="s">
        <v>28</v>
      </c>
      <c r="E21" s="62" t="s">
        <v>41</v>
      </c>
      <c r="F21" s="14" t="s">
        <v>42</v>
      </c>
    </row>
    <row r="22" spans="1:6" ht="50" customHeight="1" thickBot="1">
      <c r="A22" s="48" t="b">
        <v>0</v>
      </c>
      <c r="B22" s="67" t="str">
        <f t="shared" si="0"/>
        <v xml:space="preserve"> </v>
      </c>
      <c r="C22" s="2">
        <f>C14+1275</f>
        <v>43889</v>
      </c>
      <c r="D22" s="62" t="s">
        <v>29</v>
      </c>
      <c r="E22" s="62" t="s">
        <v>43</v>
      </c>
      <c r="F22" s="14" t="s">
        <v>42</v>
      </c>
    </row>
    <row r="23" spans="1:6" ht="82" customHeight="1" thickBot="1">
      <c r="A23" s="48" t="b">
        <v>0</v>
      </c>
      <c r="B23" s="67" t="str">
        <f t="shared" si="0"/>
        <v xml:space="preserve"> </v>
      </c>
      <c r="C23" s="12">
        <f>C14+1338</f>
        <v>43952</v>
      </c>
      <c r="D23" s="68" t="s">
        <v>51</v>
      </c>
      <c r="E23" s="68" t="s">
        <v>15</v>
      </c>
      <c r="F23" s="15" t="s">
        <v>59</v>
      </c>
    </row>
    <row r="24" spans="1:6" ht="53" customHeight="1" thickBot="1">
      <c r="A24" s="48" t="b">
        <v>0</v>
      </c>
      <c r="B24" s="67" t="str">
        <f t="shared" si="0"/>
        <v xml:space="preserve"> </v>
      </c>
      <c r="C24" s="3">
        <f>C14+1460</f>
        <v>44074</v>
      </c>
      <c r="D24" s="27" t="s">
        <v>52</v>
      </c>
      <c r="E24" s="27" t="s">
        <v>16</v>
      </c>
      <c r="F24" s="5" t="s">
        <v>64</v>
      </c>
    </row>
  </sheetData>
  <mergeCells count="7">
    <mergeCell ref="B8:E8"/>
    <mergeCell ref="D7:E7"/>
    <mergeCell ref="D6:E6"/>
    <mergeCell ref="B3:F3"/>
    <mergeCell ref="B2:F2"/>
    <mergeCell ref="B4:E4"/>
    <mergeCell ref="B5:F5"/>
  </mergeCells>
  <conditionalFormatting sqref="B14:B15 B17:B18 B20:B22">
    <cfRule type="containsText" dxfId="5" priority="7" operator="containsText" text="True">
      <formula>NOT(ISERROR(SEARCH("True",B14)))</formula>
    </cfRule>
    <cfRule type="top10" dxfId="4" priority="8" rank="10"/>
  </conditionalFormatting>
  <conditionalFormatting sqref="B16">
    <cfRule type="containsText" dxfId="3" priority="5" operator="containsText" text="True">
      <formula>NOT(ISERROR(SEARCH("True",B16)))</formula>
    </cfRule>
    <cfRule type="top10" dxfId="2" priority="6" rank="10"/>
  </conditionalFormatting>
  <conditionalFormatting sqref="B19">
    <cfRule type="containsText" dxfId="1" priority="1" operator="containsText" text="True">
      <formula>NOT(ISERROR(SEARCH("True",B19)))</formula>
    </cfRule>
    <cfRule type="top10" dxfId="0" priority="2" rank="10"/>
  </conditionalFormatting>
  <hyperlinks>
    <hyperlink ref="F15" r:id="rId1" tooltip="First Meeting" display="https://www.uwo.ca/biology/pdf/graduate/first_meeting_form.pdf" xr:uid="{62ACE063-902D-BE4E-AAB7-07571758D0BB}"/>
    <hyperlink ref="F21" r:id="rId2" tooltip="Progression Meeting" display="https://www.uwo.ca/biology/pdf/graduate/progression_meeting.pdf" xr:uid="{F9E9C308-2DD6-4C46-853E-712F66C71856}"/>
    <hyperlink ref="F22" r:id="rId3" tooltip="Progression Meeting" display="https://www.uwo.ca/biology/pdf/graduate/progression_meeting.pdf" xr:uid="{7E84BDD1-A019-E540-BB29-CFF52CB15996}"/>
    <hyperlink ref="F23" r:id="rId4" display="https://www.uwo.ca/biology/pdf/graduate/advisorycommitteeprethesismeetingformjul2017.pdf" xr:uid="{31D7F594-CAEC-7941-A4DB-AEDB7386E2B2}"/>
  </hyperlinks>
  <pageMargins left="0.7" right="0.7" top="0.75" bottom="0.75" header="0.3" footer="0.3"/>
  <pageSetup orientation="portrait" horizontalDpi="0" verticalDpi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7" name="Check Box 3">
              <controlPr locked="0" defaultSize="0" autoFill="0" autoLine="0" autoPict="0">
                <anchor moveWithCells="1">
                  <from>
                    <xdr:col>1</xdr:col>
                    <xdr:colOff>698500</xdr:colOff>
                    <xdr:row>12</xdr:row>
                    <xdr:rowOff>469900</xdr:rowOff>
                  </from>
                  <to>
                    <xdr:col>1</xdr:col>
                    <xdr:colOff>1384300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" name="Check Box 19">
              <controlPr defaultSize="0" autoFill="0" autoLine="0" autoPict="0">
                <anchor moveWithCells="1">
                  <from>
                    <xdr:col>1</xdr:col>
                    <xdr:colOff>711200</xdr:colOff>
                    <xdr:row>14</xdr:row>
                    <xdr:rowOff>12700</xdr:rowOff>
                  </from>
                  <to>
                    <xdr:col>2</xdr:col>
                    <xdr:colOff>508000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" name="Check Box 20">
              <controlPr defaultSize="0" autoFill="0" autoLine="0" autoPict="0">
                <anchor moveWithCells="1">
                  <from>
                    <xdr:col>1</xdr:col>
                    <xdr:colOff>673100</xdr:colOff>
                    <xdr:row>15</xdr:row>
                    <xdr:rowOff>863600</xdr:rowOff>
                  </from>
                  <to>
                    <xdr:col>2</xdr:col>
                    <xdr:colOff>469900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" name="Check Box 21">
              <controlPr defaultSize="0" autoFill="0" autoLine="0" autoPict="0">
                <anchor moveWithCells="1">
                  <from>
                    <xdr:col>1</xdr:col>
                    <xdr:colOff>685800</xdr:colOff>
                    <xdr:row>16</xdr:row>
                    <xdr:rowOff>622300</xdr:rowOff>
                  </from>
                  <to>
                    <xdr:col>2</xdr:col>
                    <xdr:colOff>482600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1" name="Check Box 22">
              <controlPr defaultSize="0" autoFill="0" autoLine="0" autoPict="0">
                <anchor moveWithCells="1">
                  <from>
                    <xdr:col>1</xdr:col>
                    <xdr:colOff>698500</xdr:colOff>
                    <xdr:row>18</xdr:row>
                    <xdr:rowOff>800100</xdr:rowOff>
                  </from>
                  <to>
                    <xdr:col>2</xdr:col>
                    <xdr:colOff>495300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2" name="Check Box 23">
              <controlPr defaultSize="0" autoFill="0" autoLine="0" autoPict="0">
                <anchor moveWithCells="1">
                  <from>
                    <xdr:col>1</xdr:col>
                    <xdr:colOff>723900</xdr:colOff>
                    <xdr:row>19</xdr:row>
                    <xdr:rowOff>596900</xdr:rowOff>
                  </from>
                  <to>
                    <xdr:col>2</xdr:col>
                    <xdr:colOff>520700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3" name="Check Box 24">
              <controlPr defaultSize="0" autoFill="0" autoLine="0" autoPict="0">
                <anchor moveWithCells="1">
                  <from>
                    <xdr:col>1</xdr:col>
                    <xdr:colOff>723900</xdr:colOff>
                    <xdr:row>20</xdr:row>
                    <xdr:rowOff>647700</xdr:rowOff>
                  </from>
                  <to>
                    <xdr:col>2</xdr:col>
                    <xdr:colOff>520700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1</xdr:col>
                    <xdr:colOff>736600</xdr:colOff>
                    <xdr:row>22</xdr:row>
                    <xdr:rowOff>241300</xdr:rowOff>
                  </from>
                  <to>
                    <xdr:col>2</xdr:col>
                    <xdr:colOff>533400</xdr:colOff>
                    <xdr:row>22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1</xdr:col>
                    <xdr:colOff>723900</xdr:colOff>
                    <xdr:row>22</xdr:row>
                    <xdr:rowOff>990600</xdr:rowOff>
                  </from>
                  <to>
                    <xdr:col>2</xdr:col>
                    <xdr:colOff>520700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" name="Check Box 29">
              <controlPr defaultSize="0" autoFill="0" autoLine="0" autoPict="0">
                <anchor moveWithCells="1">
                  <from>
                    <xdr:col>1</xdr:col>
                    <xdr:colOff>711200</xdr:colOff>
                    <xdr:row>15</xdr:row>
                    <xdr:rowOff>38100</xdr:rowOff>
                  </from>
                  <to>
                    <xdr:col>2</xdr:col>
                    <xdr:colOff>508000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7" name="Check Box 31">
              <controlPr defaultSize="0" autoFill="0" autoLine="0" autoPict="0">
                <anchor moveWithCells="1">
                  <from>
                    <xdr:col>1</xdr:col>
                    <xdr:colOff>711200</xdr:colOff>
                    <xdr:row>17</xdr:row>
                    <xdr:rowOff>508000</xdr:rowOff>
                  </from>
                  <to>
                    <xdr:col>2</xdr:col>
                    <xdr:colOff>508000</xdr:colOff>
                    <xdr:row>18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MSc</vt:lpstr>
      <vt:lpstr>PhD - roll up </vt:lpstr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Diane Vera Maccannell</dc:creator>
  <cp:lastModifiedBy>Amanda Diane Vera Maccannell</cp:lastModifiedBy>
  <dcterms:created xsi:type="dcterms:W3CDTF">2018-06-05T14:14:22Z</dcterms:created>
  <dcterms:modified xsi:type="dcterms:W3CDTF">2018-07-05T15:23:42Z</dcterms:modified>
</cp:coreProperties>
</file>